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<sst xmlns="http://schemas.openxmlformats.org/spreadsheetml/2006/main" count="125" uniqueCount="58">
  <si>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</si>
  <si>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</si>
  <si>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</si>
  <si>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</si>
  <si>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</si>
  <si>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</si>
  <si>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</si>
  <si>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</si>
  <si>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</si>
  <si>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</si>
  <si>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</si>
  <si>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</si>
  <si>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</si>
  <si>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</si>
  <si>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</si>
  <si>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</si>
  <si>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</si>
  <si>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</si>
  <si>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</si>
  <si>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</si>
  <si>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COSINUS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</si>
  <si>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</si>
  <si>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</si>
  <si>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</si>
  <si>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</si>
  <si>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Counting Dates 
(if applicable)</t>
  </si>
  <si>
    <t xml:space="preserve">COSINUS P01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</si>
  <si>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</si>
  <si>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</si>
  <si>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</si>
  <si>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</si>
  <si>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</si>
  <si>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</si>
  <si>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</si>
  <si>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</si>
  <si>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</si>
  <si>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(mBq/kg)</t>
  </si>
  <si>
    <t xml:space="preserve">(ppm / ppb / ppt)</t>
  </si>
  <si>
    <t xml:space="preserve">7Be:</t>
  </si>
  <si>
    <t xml:space="preserve">54Mn</t>
  </si>
  <si>
    <t xml:space="preserve">228Ac:</t>
  </si>
  <si>
    <t xml:space="preserve">COSINUS P02</t>
  </si>
  <si>
    <t xml:space="preserve">In Progress and To Be Measured:</t>
  </si>
  <si>
    <t xml:space="preserve">Goodfellow Cambridge Ltd.</t>
  </si>
  <si>
    <t xml:space="preserve">14.5 g</t>
  </si>
  <si>
    <t xml:space="preserve">Polyaramid Fiber</t>
  </si>
  <si>
    <t xml:space="preserve">SO-04-0003703
JH
1000029571
500010951</t>
  </si>
  <si>
    <t xml:space="preserve">Run: 250401
250416</t>
  </si>
  <si>
    <t xml:space="preserve">+-</t>
  </si>
  <si>
    <t xml:space="preserve">&lt;20.99</t>
  </si>
  <si>
    <t xml:space="preserve">&lt;9.74</t>
  </si>
  <si>
    <t xml:space="preserve">&lt;3.26</t>
  </si>
  <si>
    <t xml:space="preserve">Cache SDS Code: AR300</t>
  </si>
  <si>
    <t xml:space="preserve">&lt;86.54</t>
  </si>
  <si>
    <t xml:space="preserve">&lt;9.10</t>
  </si>
  <si>
    <t xml:space="preserve">&lt;39.80</t>
  </si>
  <si>
    <t xml:space="preserve">Next Sample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</si>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</sst>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.000"/>
    <numFmt numFmtId="167" formatCode="mmm\ d&quot;, &quot;yyyy"/>
    <numFmt numFmtId="168" formatCode="0.00"/>
    <numFmt numFmtId="169" formatCode="0"/>
    <numFmt numFmtId="170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sz val="9"/>
      <color rgb="FF000000"/>
      <name val="Bitstream Vera Serif"/>
      <family val="1"/>
      <charset val="1"/>
    </font>
    <font>
      <sz val="9"/>
      <color rgb="FF008000"/>
      <name val="Bitstream Vera Serif"/>
      <family val="1"/>
      <charset val="1"/>
    </font>
    <font>
      <sz val="9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7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7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7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1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1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22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22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pgt/COSINUS/COSINUS01/cosinus_01.html" TargetMode="External"/><Relationship Id="rId2" Type="http://schemas.openxmlformats.org/officeDocument/2006/relationships/hyperlink" Target="https://www.snolab.ca/users/services/gamma-assay/pgt/COSINUS/COSINUS02/cosinus_02.html" TargetMode="External"/><Relationship Id="rId3" Type="http://schemas.openxmlformats.org/officeDocument/2006/relationships/hyperlink" Target="https://www.snolab.ca/users/services/gamma-assay/pgt/COSINUS/COSINUS01/cosinus0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D42"/>
  <sheetViews>
    <sheetView showFormulas="false" showGridLines="true" showRowColHeaders="true" showZeros="true" rightToLeft="false" tabSelected="true" showOutlineSymbols="true" defaultGridColor="true" view="normal" topLeftCell="A25" colorId="64" zoomScale="95" zoomScaleNormal="95" zoomScalePageLayoutView="100" workbookViewId="0">
      <selection pane="topLeft" activeCell="A33" activeCellId="0" sqref="A33"/>
    </sheetView>
  </sheetViews>
  <sheetFormatPr defaultColWidth="9.81640625" defaultRowHeight="12.8" customHeight="true" zeroHeight="false" outlineLevelRow="0" outlineLevelCol="0"/>
  <cols>
    <col collapsed="false" customWidth="true" hidden="false" outlineLevel="0" max="1" min="1" style="1" width="13.85"/>
    <col collapsed="false" customWidth="true" hidden="false" outlineLevel="0" max="2" min="2" style="1" width="13.97"/>
    <col collapsed="false" customWidth="true" hidden="false" outlineLevel="0" max="3" min="3" style="1" width="8.74"/>
    <col collapsed="false" customWidth="true" hidden="false" outlineLevel="0" max="4" min="4" style="1" width="8.86"/>
    <col collapsed="false" customWidth="true" hidden="false" outlineLevel="0" max="6" min="5" style="1" width="9.56"/>
    <col collapsed="false" customWidth="true" hidden="false" outlineLevel="0" max="7" min="7" style="1" width="8.49"/>
    <col collapsed="false" customWidth="true" hidden="false" outlineLevel="0" max="8" min="8" style="1" width="8.6"/>
    <col collapsed="false" customWidth="true" hidden="false" outlineLevel="0" max="9" min="9" style="1" width="7.49"/>
    <col collapsed="false" customWidth="true" hidden="false" outlineLevel="0" max="10" min="10" style="1" width="8.59"/>
    <col collapsed="false" customWidth="false" hidden="false" outlineLevel="0" max="11" min="11" style="1" width="9.81"/>
    <col collapsed="false" customWidth="true" hidden="false" outlineLevel="0" max="12" min="12" style="1" width="7.49"/>
    <col collapsed="false" customWidth="true" hidden="false" outlineLevel="0" max="13" min="13" style="1" width="6.98"/>
    <col collapsed="false" customWidth="true" hidden="false" outlineLevel="0" max="14" min="14" style="1" width="5.54"/>
    <col collapsed="false" customWidth="true" hidden="false" outlineLevel="0" max="15" min="15" style="1" width="7.49"/>
    <col collapsed="false" customWidth="true" hidden="false" outlineLevel="0" max="16" min="16" style="1" width="7.69"/>
    <col collapsed="false" customWidth="true" hidden="false" outlineLevel="0" max="17" min="17" style="1" width="6.49"/>
    <col collapsed="false" customWidth="true" hidden="false" outlineLevel="0" max="18" min="18" style="1" width="8.49"/>
    <col collapsed="false" customWidth="true" hidden="false" outlineLevel="0" max="19" min="19" style="1" width="10.49"/>
    <col collapsed="false" customWidth="true" hidden="false" outlineLevel="0" max="20" min="20" style="1" width="5.49"/>
    <col collapsed="false" customWidth="true" hidden="false" outlineLevel="0" max="21" min="21" style="1" width="9.49"/>
    <col collapsed="false" customWidth="true" hidden="false" outlineLevel="0" max="22" min="22" style="1" width="6.49"/>
    <col collapsed="false" customWidth="true" hidden="false" outlineLevel="0" max="23" min="23" style="1" width="5.92"/>
    <col collapsed="false" customWidth="true" hidden="false" outlineLevel="0" max="24" min="24" style="1" width="5.99"/>
    <col collapsed="false" customWidth="true" hidden="false" outlineLevel="0" max="25" min="25" style="1" width="6.58"/>
    <col collapsed="false" customWidth="true" hidden="false" outlineLevel="0" max="26" min="26" style="1" width="5.66"/>
    <col collapsed="false" customWidth="true" hidden="false" outlineLevel="0" max="27" min="27" style="1" width="5.03"/>
    <col collapsed="false" customWidth="true" hidden="false" outlineLevel="0" max="28" min="28" style="1" width="6.83"/>
    <col collapsed="false" customWidth="true" hidden="false" outlineLevel="0" max="29" min="29" style="1" width="3.8"/>
    <col collapsed="false" customWidth="true" hidden="false" outlineLevel="0" max="30" min="30" style="1" width="6.49"/>
    <col collapsed="false" customWidth="false" hidden="false" outlineLevel="0" max="257" min="31" style="2" width="9.81"/>
  </cols>
  <sheetData>
    <row r="1" customFormat="false" ht="38.0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Format="false" ht="24.6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5" t="s">
        <v>2</v>
      </c>
      <c r="K2" s="5"/>
      <c r="L2" s="5"/>
      <c r="M2" s="5"/>
      <c r="N2" s="5"/>
      <c r="O2" s="5"/>
      <c r="P2" s="6" t="s">
        <v>3</v>
      </c>
      <c r="Q2" s="6"/>
      <c r="R2" s="6"/>
      <c r="S2" s="6"/>
      <c r="T2" s="6"/>
      <c r="U2" s="6"/>
      <c r="V2" s="7" t="s">
        <v>4</v>
      </c>
      <c r="W2" s="7"/>
      <c r="X2" s="7"/>
      <c r="Y2" s="7"/>
      <c r="Z2" s="7"/>
      <c r="AA2" s="7"/>
      <c r="AB2" s="7"/>
      <c r="AC2" s="7"/>
      <c r="AD2" s="7"/>
    </row>
    <row r="3" customFormat="false" ht="26.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7" t="s">
        <v>5</v>
      </c>
      <c r="W3" s="7"/>
      <c r="X3" s="7"/>
      <c r="Y3" s="7"/>
      <c r="Z3" s="7"/>
      <c r="AA3" s="7"/>
      <c r="AB3" s="7"/>
      <c r="AC3" s="7"/>
      <c r="AD3" s="7"/>
    </row>
    <row r="4" customFormat="false" ht="25.3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7" t="s">
        <v>6</v>
      </c>
      <c r="W4" s="7"/>
      <c r="X4" s="7"/>
      <c r="Y4" s="7"/>
      <c r="Z4" s="7"/>
      <c r="AA4" s="7"/>
      <c r="AB4" s="7"/>
      <c r="AC4" s="7"/>
      <c r="AD4" s="7"/>
    </row>
    <row r="5" customFormat="false" ht="25.35" hidden="false" customHeight="true" outlineLevel="0" collapsed="false">
      <c r="A5" s="8" t="s">
        <v>7</v>
      </c>
      <c r="B5" s="8"/>
      <c r="C5" s="8"/>
      <c r="D5" s="8"/>
      <c r="E5" s="8"/>
      <c r="F5" s="8"/>
      <c r="G5" s="8"/>
      <c r="H5" s="8"/>
      <c r="I5" s="8"/>
      <c r="J5" s="5" t="s">
        <v>8</v>
      </c>
      <c r="K5" s="5"/>
      <c r="L5" s="5"/>
      <c r="M5" s="5"/>
      <c r="N5" s="5"/>
      <c r="O5" s="5"/>
      <c r="P5" s="9" t="s">
        <v>9</v>
      </c>
      <c r="Q5" s="9"/>
      <c r="R5" s="9"/>
      <c r="S5" s="9"/>
      <c r="T5" s="9"/>
      <c r="U5" s="9"/>
      <c r="V5" s="7" t="s">
        <v>10</v>
      </c>
      <c r="W5" s="7"/>
      <c r="X5" s="7"/>
      <c r="Y5" s="7"/>
      <c r="Z5" s="7"/>
      <c r="AA5" s="7"/>
      <c r="AB5" s="7"/>
      <c r="AC5" s="7"/>
      <c r="AD5" s="7"/>
    </row>
    <row r="6" customFormat="false" ht="26.9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5"/>
      <c r="K6" s="5"/>
      <c r="L6" s="5"/>
      <c r="M6" s="5"/>
      <c r="N6" s="5"/>
      <c r="O6" s="5"/>
      <c r="P6" s="9"/>
      <c r="Q6" s="9"/>
      <c r="R6" s="9"/>
      <c r="S6" s="9"/>
      <c r="T6" s="9"/>
      <c r="U6" s="9"/>
      <c r="V6" s="10" t="s">
        <v>11</v>
      </c>
      <c r="W6" s="10"/>
      <c r="X6" s="10"/>
      <c r="Y6" s="10"/>
      <c r="Z6" s="10"/>
      <c r="AA6" s="10"/>
      <c r="AB6" s="10"/>
      <c r="AC6" s="10"/>
      <c r="AD6" s="10"/>
    </row>
    <row r="7" customFormat="false" ht="24.6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5"/>
      <c r="K7" s="5"/>
      <c r="L7" s="5"/>
      <c r="M7" s="5"/>
      <c r="N7" s="5"/>
      <c r="O7" s="5"/>
      <c r="P7" s="9"/>
      <c r="Q7" s="9"/>
      <c r="R7" s="9"/>
      <c r="S7" s="9"/>
      <c r="T7" s="9"/>
      <c r="U7" s="9"/>
      <c r="V7" s="10" t="s">
        <v>12</v>
      </c>
      <c r="W7" s="10"/>
      <c r="X7" s="10"/>
      <c r="Y7" s="10"/>
      <c r="Z7" s="10"/>
      <c r="AA7" s="10"/>
      <c r="AB7" s="10"/>
      <c r="AC7" s="10"/>
      <c r="AD7" s="10"/>
    </row>
    <row r="8" customFormat="false" ht="38.85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5" t="s">
        <v>13</v>
      </c>
      <c r="K8" s="5"/>
      <c r="L8" s="5"/>
      <c r="M8" s="5"/>
      <c r="N8" s="5"/>
      <c r="O8" s="5"/>
      <c r="P8" s="6" t="s">
        <v>14</v>
      </c>
      <c r="Q8" s="6"/>
      <c r="R8" s="6"/>
      <c r="S8" s="6"/>
      <c r="T8" s="6"/>
      <c r="U8" s="6"/>
      <c r="V8" s="7" t="s">
        <v>15</v>
      </c>
      <c r="W8" s="7"/>
      <c r="X8" s="7"/>
      <c r="Y8" s="7"/>
      <c r="Z8" s="7"/>
      <c r="AA8" s="7"/>
      <c r="AB8" s="7"/>
      <c r="AC8" s="7"/>
      <c r="AD8" s="7"/>
    </row>
    <row r="9" customFormat="false" ht="38.8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5" t="s">
        <v>16</v>
      </c>
      <c r="K9" s="5"/>
      <c r="L9" s="5"/>
      <c r="M9" s="5"/>
      <c r="N9" s="5"/>
      <c r="O9" s="5"/>
      <c r="P9" s="6" t="s">
        <v>17</v>
      </c>
      <c r="Q9" s="6"/>
      <c r="R9" s="6"/>
      <c r="S9" s="6"/>
      <c r="T9" s="6"/>
      <c r="U9" s="6"/>
      <c r="V9" s="7" t="s">
        <v>18</v>
      </c>
      <c r="W9" s="7"/>
      <c r="X9" s="7"/>
      <c r="Y9" s="7"/>
      <c r="Z9" s="7"/>
      <c r="AA9" s="7"/>
      <c r="AB9" s="7"/>
      <c r="AC9" s="7"/>
      <c r="AD9" s="7"/>
    </row>
    <row r="10" customFormat="false" ht="38.05" hidden="false" customHeight="tru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customFormat="false" ht="13.4" hidden="false" customHeight="true" outlineLevel="0" collapsed="false">
      <c r="A11" s="12" t="s">
        <v>19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13"/>
      <c r="AD11" s="13"/>
    </row>
    <row r="12" customFormat="false" ht="14.9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13"/>
      <c r="AD12" s="13"/>
    </row>
    <row r="13" customFormat="false" ht="12.65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3"/>
      <c r="AD13" s="13"/>
    </row>
    <row r="14" customFormat="false" ht="8.2" hidden="false" customHeight="tru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3"/>
      <c r="AD14" s="13"/>
    </row>
    <row r="15" customFormat="false" ht="26.95" hidden="false" customHeight="true" outlineLevel="0" collapsed="false">
      <c r="A15" s="14" t="s">
        <v>20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customFormat="false" ht="38.05" hidden="false" customHeight="true" outlineLevel="0" collapsed="false">
      <c r="A16" s="17" t="s">
        <v>21</v>
      </c>
      <c r="B16" s="17" t="s">
        <v>22</v>
      </c>
      <c r="C16" s="17" t="s">
        <v>23</v>
      </c>
      <c r="D16" s="17" t="s">
        <v>24</v>
      </c>
      <c r="E16" s="18" t="s">
        <v>25</v>
      </c>
      <c r="F16" s="17"/>
      <c r="G16" s="19"/>
      <c r="H16" s="20"/>
      <c r="I16" s="21"/>
      <c r="J16" s="19"/>
      <c r="K16" s="20"/>
      <c r="L16" s="21"/>
      <c r="M16" s="19"/>
      <c r="N16" s="20"/>
      <c r="O16" s="21"/>
      <c r="P16" s="19"/>
      <c r="Q16" s="20"/>
      <c r="R16" s="21"/>
      <c r="S16" s="22"/>
      <c r="T16" s="20"/>
      <c r="U16" s="21"/>
      <c r="V16" s="19"/>
      <c r="W16" s="20"/>
      <c r="X16" s="21"/>
      <c r="Y16" s="19"/>
      <c r="Z16" s="20"/>
      <c r="AA16" s="21"/>
      <c r="AB16" s="23"/>
      <c r="AC16" s="23"/>
      <c r="AD16" s="23"/>
    </row>
    <row r="17" customFormat="false" ht="39.25" hidden="false" customHeight="true" outlineLevel="0" collapsed="false">
      <c r="A17" s="24" t="s">
        <v>26</v>
      </c>
      <c r="B17" s="25"/>
      <c r="C17" s="26"/>
      <c r="D17" s="27"/>
      <c r="E17" s="28"/>
      <c r="F17" s="29" t="s">
        <v>27</v>
      </c>
      <c r="G17" s="30"/>
      <c r="H17" s="31" t="s">
        <v>28</v>
      </c>
      <c r="I17" s="32"/>
      <c r="J17" s="30"/>
      <c r="K17" s="31" t="s">
        <v>29</v>
      </c>
      <c r="L17" s="32"/>
      <c r="M17" s="30"/>
      <c r="N17" s="31" t="s">
        <v>30</v>
      </c>
      <c r="O17" s="32"/>
      <c r="P17" s="30"/>
      <c r="Q17" s="31" t="s">
        <v>31</v>
      </c>
      <c r="R17" s="32"/>
      <c r="S17" s="33"/>
      <c r="T17" s="31" t="s">
        <v>32</v>
      </c>
      <c r="U17" s="32"/>
      <c r="V17" s="30"/>
      <c r="W17" s="31" t="s">
        <v>33</v>
      </c>
      <c r="X17" s="32"/>
      <c r="Y17" s="30"/>
      <c r="Z17" s="31" t="s">
        <v>34</v>
      </c>
      <c r="AA17" s="32"/>
      <c r="AB17" s="34" t="s">
        <v>35</v>
      </c>
      <c r="AC17" s="34"/>
      <c r="AD17" s="34"/>
    </row>
    <row r="18" customFormat="false" ht="33.35" hidden="false" customHeight="true" outlineLevel="0" collapsed="false">
      <c r="A18" s="35"/>
      <c r="B18" s="35"/>
      <c r="C18" s="35"/>
      <c r="D18" s="35"/>
      <c r="E18" s="36"/>
      <c r="F18" s="29" t="s">
        <v>36</v>
      </c>
      <c r="G18" s="37"/>
      <c r="H18" s="38"/>
      <c r="I18" s="39"/>
      <c r="J18" s="40"/>
      <c r="K18" s="38"/>
      <c r="L18" s="39"/>
      <c r="M18" s="40"/>
      <c r="N18" s="38"/>
      <c r="O18" s="39"/>
      <c r="P18" s="40"/>
      <c r="Q18" s="38"/>
      <c r="R18" s="39"/>
      <c r="S18" s="40"/>
      <c r="T18" s="38"/>
      <c r="U18" s="39"/>
      <c r="V18" s="40"/>
      <c r="W18" s="38"/>
      <c r="X18" s="39"/>
      <c r="Y18" s="40"/>
      <c r="Z18" s="38"/>
      <c r="AA18" s="39"/>
      <c r="AB18" s="41"/>
      <c r="AC18" s="41"/>
      <c r="AD18" s="41"/>
    </row>
    <row r="19" customFormat="false" ht="33.15" hidden="false" customHeight="true" outlineLevel="0" collapsed="false">
      <c r="A19" s="35"/>
      <c r="B19" s="35"/>
      <c r="C19" s="35"/>
      <c r="D19" s="35"/>
      <c r="E19" s="42"/>
      <c r="F19" s="29" t="s">
        <v>37</v>
      </c>
      <c r="G19" s="43"/>
      <c r="H19" s="38"/>
      <c r="I19" s="44"/>
      <c r="J19" s="43"/>
      <c r="K19" s="45"/>
      <c r="L19" s="44"/>
      <c r="M19" s="43"/>
      <c r="N19" s="38"/>
      <c r="O19" s="46"/>
      <c r="P19" s="43"/>
      <c r="Q19" s="47"/>
      <c r="R19" s="39"/>
      <c r="S19" s="43"/>
      <c r="T19" s="38"/>
      <c r="U19" s="44"/>
      <c r="V19" s="48"/>
      <c r="W19" s="38"/>
      <c r="X19" s="46"/>
      <c r="Y19" s="48"/>
      <c r="Z19" s="38"/>
      <c r="AA19" s="46"/>
      <c r="AB19" s="49"/>
      <c r="AC19" s="38"/>
      <c r="AD19" s="50"/>
    </row>
    <row r="20" customFormat="false" ht="34.3" hidden="false" customHeight="true" outlineLevel="0" collapsed="false">
      <c r="A20" s="35"/>
      <c r="B20" s="35"/>
      <c r="C20" s="35"/>
      <c r="D20" s="35"/>
      <c r="E20" s="42"/>
      <c r="F20" s="29" t="s">
        <v>27</v>
      </c>
      <c r="G20" s="30"/>
      <c r="H20" s="31" t="s">
        <v>38</v>
      </c>
      <c r="I20" s="32"/>
      <c r="J20" s="51"/>
      <c r="K20" s="31" t="s">
        <v>39</v>
      </c>
      <c r="L20" s="52"/>
      <c r="M20" s="51"/>
      <c r="N20" s="31"/>
      <c r="O20" s="52"/>
      <c r="P20" s="51"/>
      <c r="Q20" s="31" t="s">
        <v>40</v>
      </c>
      <c r="R20" s="52"/>
      <c r="S20" s="53"/>
      <c r="T20" s="53"/>
      <c r="U20" s="53"/>
      <c r="V20" s="33"/>
      <c r="W20" s="31"/>
      <c r="X20" s="54"/>
      <c r="Y20" s="33"/>
      <c r="Z20" s="31"/>
      <c r="AA20" s="54"/>
      <c r="AB20" s="30"/>
      <c r="AC20" s="31"/>
      <c r="AD20" s="32"/>
    </row>
    <row r="21" customFormat="false" ht="34.3" hidden="false" customHeight="true" outlineLevel="0" collapsed="false">
      <c r="A21" s="35"/>
      <c r="B21" s="35"/>
      <c r="C21" s="35"/>
      <c r="D21" s="35"/>
      <c r="E21" s="42"/>
      <c r="F21" s="29" t="s">
        <v>36</v>
      </c>
      <c r="G21" s="55"/>
      <c r="H21" s="56"/>
      <c r="I21" s="57"/>
      <c r="J21" s="40"/>
      <c r="K21" s="47"/>
      <c r="L21" s="39"/>
      <c r="M21" s="58"/>
      <c r="N21" s="38"/>
      <c r="O21" s="59"/>
      <c r="P21" s="40"/>
      <c r="Q21" s="38"/>
      <c r="R21" s="39"/>
      <c r="S21" s="60"/>
      <c r="T21" s="61"/>
      <c r="U21" s="62"/>
      <c r="V21" s="48"/>
      <c r="W21" s="38"/>
      <c r="X21" s="46"/>
      <c r="Y21" s="48"/>
      <c r="Z21" s="38"/>
      <c r="AA21" s="46"/>
      <c r="AB21" s="49"/>
      <c r="AC21" s="38"/>
      <c r="AD21" s="50"/>
    </row>
    <row r="22" customFormat="false" ht="34.3" hidden="false" customHeight="true" outlineLevel="0" collapsed="false">
      <c r="A22" s="63"/>
      <c r="B22" s="63"/>
      <c r="C22" s="64"/>
      <c r="D22" s="63"/>
      <c r="E22" s="65"/>
      <c r="F22" s="29" t="s">
        <v>37</v>
      </c>
      <c r="G22" s="66"/>
      <c r="H22" s="38"/>
      <c r="I22" s="67"/>
      <c r="J22" s="66"/>
      <c r="K22" s="47"/>
      <c r="L22" s="67"/>
      <c r="M22" s="58"/>
      <c r="N22" s="38"/>
      <c r="O22" s="59"/>
      <c r="P22" s="43"/>
      <c r="Q22" s="47"/>
      <c r="R22" s="39"/>
      <c r="S22" s="40"/>
      <c r="T22" s="47"/>
      <c r="U22" s="39"/>
      <c r="V22" s="48"/>
      <c r="W22" s="38"/>
      <c r="X22" s="46"/>
      <c r="Y22" s="48"/>
      <c r="Z22" s="38"/>
      <c r="AA22" s="46"/>
      <c r="AB22" s="49"/>
      <c r="AC22" s="38"/>
      <c r="AD22" s="50"/>
    </row>
    <row r="23" customFormat="false" ht="39.25" hidden="false" customHeight="true" outlineLevel="0" collapsed="false">
      <c r="A23" s="68" t="s">
        <v>41</v>
      </c>
      <c r="B23" s="69"/>
      <c r="C23" s="70"/>
      <c r="D23" s="71"/>
      <c r="E23" s="72"/>
      <c r="F23" s="73" t="s">
        <v>27</v>
      </c>
      <c r="G23" s="30"/>
      <c r="H23" s="31" t="s">
        <v>28</v>
      </c>
      <c r="I23" s="32"/>
      <c r="J23" s="30"/>
      <c r="K23" s="31" t="s">
        <v>29</v>
      </c>
      <c r="L23" s="32"/>
      <c r="M23" s="30"/>
      <c r="N23" s="31" t="s">
        <v>30</v>
      </c>
      <c r="O23" s="32"/>
      <c r="P23" s="30"/>
      <c r="Q23" s="31" t="s">
        <v>31</v>
      </c>
      <c r="R23" s="32"/>
      <c r="S23" s="33"/>
      <c r="T23" s="31" t="s">
        <v>32</v>
      </c>
      <c r="U23" s="32"/>
      <c r="V23" s="30"/>
      <c r="W23" s="31" t="s">
        <v>33</v>
      </c>
      <c r="X23" s="32"/>
      <c r="Y23" s="30"/>
      <c r="Z23" s="31" t="s">
        <v>34</v>
      </c>
      <c r="AA23" s="32"/>
      <c r="AB23" s="34" t="s">
        <v>35</v>
      </c>
      <c r="AC23" s="34"/>
      <c r="AD23" s="34"/>
    </row>
    <row r="24" customFormat="false" ht="33.35" hidden="false" customHeight="true" outlineLevel="0" collapsed="false">
      <c r="A24" s="74"/>
      <c r="B24" s="74"/>
      <c r="C24" s="74"/>
      <c r="D24" s="74"/>
      <c r="E24" s="75"/>
      <c r="F24" s="73" t="s">
        <v>36</v>
      </c>
      <c r="G24" s="76"/>
      <c r="H24" s="77"/>
      <c r="I24" s="78"/>
      <c r="J24" s="76"/>
      <c r="K24" s="77"/>
      <c r="L24" s="78"/>
      <c r="M24" s="76"/>
      <c r="N24" s="77"/>
      <c r="O24" s="78"/>
      <c r="P24" s="76"/>
      <c r="Q24" s="77"/>
      <c r="R24" s="78"/>
      <c r="S24" s="76"/>
      <c r="T24" s="77"/>
      <c r="U24" s="78"/>
      <c r="V24" s="76"/>
      <c r="W24" s="77"/>
      <c r="X24" s="78"/>
      <c r="Y24" s="76"/>
      <c r="Z24" s="77"/>
      <c r="AA24" s="78"/>
      <c r="AB24" s="79"/>
      <c r="AC24" s="79"/>
      <c r="AD24" s="79"/>
    </row>
    <row r="25" customFormat="false" ht="33.15" hidden="false" customHeight="true" outlineLevel="0" collapsed="false">
      <c r="A25" s="74"/>
      <c r="B25" s="74"/>
      <c r="C25" s="74"/>
      <c r="D25" s="74"/>
      <c r="E25" s="80"/>
      <c r="F25" s="73" t="s">
        <v>37</v>
      </c>
      <c r="G25" s="81"/>
      <c r="H25" s="82"/>
      <c r="I25" s="83"/>
      <c r="J25" s="81"/>
      <c r="K25" s="77"/>
      <c r="L25" s="83"/>
      <c r="M25" s="81"/>
      <c r="N25" s="77"/>
      <c r="O25" s="84"/>
      <c r="P25" s="81"/>
      <c r="Q25" s="85"/>
      <c r="R25" s="78"/>
      <c r="S25" s="81"/>
      <c r="T25" s="82"/>
      <c r="U25" s="83"/>
      <c r="V25" s="86"/>
      <c r="W25" s="77"/>
      <c r="X25" s="84"/>
      <c r="Y25" s="86"/>
      <c r="Z25" s="77"/>
      <c r="AA25" s="84"/>
      <c r="AB25" s="87"/>
      <c r="AC25" s="77"/>
      <c r="AD25" s="88"/>
    </row>
    <row r="26" customFormat="false" ht="34.3" hidden="false" customHeight="true" outlineLevel="0" collapsed="false">
      <c r="A26" s="74"/>
      <c r="B26" s="74"/>
      <c r="C26" s="74"/>
      <c r="D26" s="74"/>
      <c r="E26" s="80"/>
      <c r="F26" s="73" t="s">
        <v>27</v>
      </c>
      <c r="G26" s="30"/>
      <c r="H26" s="31" t="s">
        <v>38</v>
      </c>
      <c r="I26" s="32"/>
      <c r="J26" s="51"/>
      <c r="K26" s="31" t="s">
        <v>39</v>
      </c>
      <c r="L26" s="52"/>
      <c r="M26" s="51"/>
      <c r="N26" s="31"/>
      <c r="O26" s="52"/>
      <c r="P26" s="51"/>
      <c r="Q26" s="31" t="s">
        <v>40</v>
      </c>
      <c r="R26" s="52"/>
      <c r="S26" s="53"/>
      <c r="T26" s="53"/>
      <c r="U26" s="53"/>
      <c r="V26" s="33"/>
      <c r="W26" s="31"/>
      <c r="X26" s="54"/>
      <c r="Y26" s="33"/>
      <c r="Z26" s="31"/>
      <c r="AA26" s="54"/>
      <c r="AB26" s="30"/>
      <c r="AC26" s="31"/>
      <c r="AD26" s="32"/>
    </row>
    <row r="27" customFormat="false" ht="34.3" hidden="false" customHeight="true" outlineLevel="0" collapsed="false">
      <c r="A27" s="74"/>
      <c r="B27" s="74"/>
      <c r="C27" s="74"/>
      <c r="D27" s="74"/>
      <c r="E27" s="80"/>
      <c r="F27" s="73" t="s">
        <v>36</v>
      </c>
      <c r="G27" s="89"/>
      <c r="H27" s="90"/>
      <c r="I27" s="91"/>
      <c r="J27" s="76"/>
      <c r="K27" s="77"/>
      <c r="L27" s="88"/>
      <c r="M27" s="92"/>
      <c r="N27" s="77"/>
      <c r="O27" s="93"/>
      <c r="P27" s="76"/>
      <c r="Q27" s="77"/>
      <c r="R27" s="78"/>
      <c r="S27" s="94"/>
      <c r="T27" s="95"/>
      <c r="U27" s="96"/>
      <c r="V27" s="86"/>
      <c r="W27" s="77"/>
      <c r="X27" s="84"/>
      <c r="Y27" s="86"/>
      <c r="Z27" s="77"/>
      <c r="AA27" s="84"/>
      <c r="AB27" s="87"/>
      <c r="AC27" s="77"/>
      <c r="AD27" s="88"/>
    </row>
    <row r="28" customFormat="false" ht="34.3" hidden="false" customHeight="true" outlineLevel="0" collapsed="false">
      <c r="A28" s="97"/>
      <c r="B28" s="97"/>
      <c r="C28" s="98"/>
      <c r="D28" s="97"/>
      <c r="E28" s="99"/>
      <c r="F28" s="73" t="s">
        <v>37</v>
      </c>
      <c r="G28" s="100"/>
      <c r="H28" s="77"/>
      <c r="I28" s="101"/>
      <c r="J28" s="100"/>
      <c r="K28" s="85"/>
      <c r="L28" s="101"/>
      <c r="M28" s="92"/>
      <c r="N28" s="77"/>
      <c r="O28" s="93"/>
      <c r="P28" s="81"/>
      <c r="Q28" s="85"/>
      <c r="R28" s="78"/>
      <c r="S28" s="76"/>
      <c r="T28" s="85"/>
      <c r="U28" s="78"/>
      <c r="V28" s="86"/>
      <c r="W28" s="77"/>
      <c r="X28" s="84"/>
      <c r="Y28" s="86"/>
      <c r="Z28" s="77"/>
      <c r="AA28" s="84"/>
      <c r="AB28" s="87"/>
      <c r="AC28" s="77"/>
      <c r="AD28" s="88"/>
    </row>
    <row r="29" customFormat="false" ht="32.8" hidden="false" customHeight="true" outlineLevel="0" collapsed="false">
      <c r="A29" s="14" t="s">
        <v>42</v>
      </c>
      <c r="B29" s="14"/>
      <c r="C29" s="15"/>
      <c r="D29" s="15"/>
      <c r="E29" s="15"/>
      <c r="F29" s="15"/>
      <c r="G29" s="102"/>
      <c r="H29" s="15"/>
      <c r="I29" s="103"/>
      <c r="J29" s="15"/>
      <c r="K29" s="15"/>
      <c r="L29" s="15"/>
      <c r="M29" s="15"/>
      <c r="N29" s="15"/>
      <c r="O29" s="15"/>
      <c r="P29" s="102"/>
      <c r="Q29" s="15"/>
      <c r="R29" s="104"/>
      <c r="S29" s="105"/>
      <c r="T29" s="15"/>
      <c r="U29" s="106"/>
      <c r="V29" s="102"/>
      <c r="W29" s="15"/>
      <c r="X29" s="104"/>
      <c r="Y29" s="102"/>
      <c r="Z29" s="15"/>
      <c r="AA29" s="15"/>
      <c r="AB29" s="15"/>
      <c r="AC29" s="15"/>
      <c r="AD29" s="16"/>
    </row>
    <row r="30" customFormat="false" ht="38.05" hidden="false" customHeight="true" outlineLevel="0" collapsed="false">
      <c r="A30" s="17" t="s">
        <v>21</v>
      </c>
      <c r="B30" s="17" t="s">
        <v>22</v>
      </c>
      <c r="C30" s="17" t="s">
        <v>23</v>
      </c>
      <c r="D30" s="17" t="s">
        <v>24</v>
      </c>
      <c r="E30" s="18" t="s">
        <v>25</v>
      </c>
      <c r="F30" s="17"/>
      <c r="G30" s="19"/>
      <c r="H30" s="20"/>
      <c r="I30" s="21"/>
      <c r="J30" s="19"/>
      <c r="K30" s="20"/>
      <c r="L30" s="21"/>
      <c r="M30" s="19"/>
      <c r="N30" s="20"/>
      <c r="O30" s="21"/>
      <c r="P30" s="19"/>
      <c r="Q30" s="20"/>
      <c r="R30" s="21"/>
      <c r="S30" s="22"/>
      <c r="T30" s="20"/>
      <c r="U30" s="21"/>
      <c r="V30" s="19"/>
      <c r="W30" s="20"/>
      <c r="X30" s="21"/>
      <c r="Y30" s="19"/>
      <c r="Z30" s="20"/>
      <c r="AA30" s="21"/>
      <c r="AB30" s="23"/>
      <c r="AC30" s="23"/>
      <c r="AD30" s="23"/>
    </row>
    <row r="31" customFormat="false" ht="39.25" hidden="false" customHeight="true" outlineLevel="0" collapsed="false">
      <c r="A31" s="24" t="s">
        <v>26</v>
      </c>
      <c r="B31" s="25" t="s">
        <v>43</v>
      </c>
      <c r="C31" s="26" t="s">
        <v>44</v>
      </c>
      <c r="D31" s="27" t="n">
        <v>25.93</v>
      </c>
      <c r="E31" s="28" t="n">
        <v>45748</v>
      </c>
      <c r="F31" s="29" t="s">
        <v>27</v>
      </c>
      <c r="G31" s="30"/>
      <c r="H31" s="31" t="s">
        <v>28</v>
      </c>
      <c r="I31" s="32"/>
      <c r="J31" s="30"/>
      <c r="K31" s="31" t="s">
        <v>29</v>
      </c>
      <c r="L31" s="32"/>
      <c r="M31" s="30"/>
      <c r="N31" s="31" t="s">
        <v>30</v>
      </c>
      <c r="O31" s="32"/>
      <c r="P31" s="30"/>
      <c r="Q31" s="31" t="s">
        <v>31</v>
      </c>
      <c r="R31" s="32"/>
      <c r="S31" s="33"/>
      <c r="T31" s="31" t="s">
        <v>32</v>
      </c>
      <c r="U31" s="32"/>
      <c r="V31" s="30"/>
      <c r="W31" s="31" t="s">
        <v>33</v>
      </c>
      <c r="X31" s="32"/>
      <c r="Y31" s="30"/>
      <c r="Z31" s="31" t="s">
        <v>34</v>
      </c>
      <c r="AA31" s="32"/>
      <c r="AB31" s="34" t="s">
        <v>35</v>
      </c>
      <c r="AC31" s="34"/>
      <c r="AD31" s="34"/>
    </row>
    <row r="32" customFormat="false" ht="33.35" hidden="false" customHeight="true" outlineLevel="0" collapsed="false">
      <c r="A32" s="35" t="s">
        <v>45</v>
      </c>
      <c r="B32" s="35" t="s">
        <v>46</v>
      </c>
      <c r="C32" s="35"/>
      <c r="D32" s="35" t="s">
        <v>47</v>
      </c>
      <c r="E32" s="36" t="n">
        <v>45775</v>
      </c>
      <c r="F32" s="29" t="s">
        <v>36</v>
      </c>
      <c r="G32" s="37" t="n">
        <v>9.529</v>
      </c>
      <c r="H32" s="38" t="s">
        <v>48</v>
      </c>
      <c r="I32" s="39" t="n">
        <v>11.32</v>
      </c>
      <c r="J32" s="40" t="n">
        <v>67.97</v>
      </c>
      <c r="K32" s="38" t="s">
        <v>48</v>
      </c>
      <c r="L32" s="39" t="n">
        <v>388.6</v>
      </c>
      <c r="M32" s="40" t="n">
        <v>3.739</v>
      </c>
      <c r="N32" s="38" t="s">
        <v>48</v>
      </c>
      <c r="O32" s="39" t="n">
        <v>6.835</v>
      </c>
      <c r="P32" s="40" t="s">
        <v>49</v>
      </c>
      <c r="Q32" s="38"/>
      <c r="R32" s="39"/>
      <c r="S32" s="40" t="n">
        <v>566.28</v>
      </c>
      <c r="T32" s="38" t="s">
        <v>48</v>
      </c>
      <c r="U32" s="39" t="n">
        <v>172.9</v>
      </c>
      <c r="V32" s="40" t="s">
        <v>50</v>
      </c>
      <c r="W32" s="38"/>
      <c r="X32" s="39"/>
      <c r="Y32" s="40" t="s">
        <v>51</v>
      </c>
      <c r="Z32" s="38"/>
      <c r="AA32" s="39"/>
      <c r="AB32" s="41"/>
      <c r="AC32" s="41"/>
      <c r="AD32" s="41"/>
    </row>
    <row r="33" customFormat="false" ht="33.15" hidden="false" customHeight="true" outlineLevel="0" collapsed="false">
      <c r="A33" s="35"/>
      <c r="B33" s="35" t="s">
        <v>52</v>
      </c>
      <c r="C33" s="35"/>
      <c r="D33" s="35"/>
      <c r="E33" s="42"/>
      <c r="F33" s="29" t="s">
        <v>37</v>
      </c>
      <c r="G33" s="43" t="str">
        <f aca="false">ROUND(G32*81/1000,2)&amp;" ppb"</f>
        <v>0.77 ppb</v>
      </c>
      <c r="H33" s="45" t="s">
        <v>48</v>
      </c>
      <c r="I33" s="44" t="str">
        <f aca="false">ROUND(I32*81/1000,2)&amp;" ppb"</f>
        <v>0.92 ppb</v>
      </c>
      <c r="J33" s="43" t="str">
        <f aca="false">ROUND(J32*81/1000,2)&amp;" ppb"</f>
        <v>5.51 ppb</v>
      </c>
      <c r="K33" s="45" t="s">
        <v>48</v>
      </c>
      <c r="L33" s="44" t="str">
        <f aca="false">ROUND(L32*81/1000,2)&amp;" ppb"</f>
        <v>31.48 ppb</v>
      </c>
      <c r="M33" s="43" t="str">
        <f aca="false">ROUND(M32*1760/1000,2)&amp;" ppb"</f>
        <v>6.58 ppb</v>
      </c>
      <c r="N33" s="45" t="s">
        <v>48</v>
      </c>
      <c r="O33" s="44" t="str">
        <f aca="false">ROUND(O32*1760/1000,2)&amp;" ppb"</f>
        <v>12.03 ppb</v>
      </c>
      <c r="P33" s="43" t="str">
        <f aca="false">"&lt;"&amp;ROUND(RIGHT(P32,LEN(P32)-1)*246/1000,2)&amp;" ppb"</f>
        <v>&lt;5.16 ppb</v>
      </c>
      <c r="Q33" s="47"/>
      <c r="R33" s="39"/>
      <c r="S33" s="43" t="str">
        <f aca="false">ROUND(S32*32300/1000000,2)&amp;" ppm"</f>
        <v>18.29 ppm</v>
      </c>
      <c r="T33" s="45" t="s">
        <v>48</v>
      </c>
      <c r="U33" s="44" t="str">
        <f aca="false">ROUND(U32*32300/1000000,2)&amp;" ppm"</f>
        <v>5.58 ppm</v>
      </c>
      <c r="V33" s="48"/>
      <c r="W33" s="38"/>
      <c r="X33" s="46"/>
      <c r="Y33" s="48"/>
      <c r="Z33" s="38"/>
      <c r="AA33" s="46"/>
      <c r="AB33" s="49"/>
      <c r="AC33" s="38"/>
      <c r="AD33" s="50"/>
    </row>
    <row r="34" customFormat="false" ht="34.3" hidden="false" customHeight="true" outlineLevel="0" collapsed="false">
      <c r="A34" s="35"/>
      <c r="B34" s="35"/>
      <c r="C34" s="35"/>
      <c r="D34" s="35"/>
      <c r="E34" s="42"/>
      <c r="F34" s="29" t="s">
        <v>27</v>
      </c>
      <c r="G34" s="30"/>
      <c r="H34" s="31" t="s">
        <v>38</v>
      </c>
      <c r="I34" s="32"/>
      <c r="J34" s="51"/>
      <c r="K34" s="31" t="s">
        <v>39</v>
      </c>
      <c r="L34" s="52"/>
      <c r="M34" s="51"/>
      <c r="N34" s="31"/>
      <c r="O34" s="52"/>
      <c r="P34" s="51"/>
      <c r="Q34" s="31" t="s">
        <v>40</v>
      </c>
      <c r="R34" s="52"/>
      <c r="S34" s="53"/>
      <c r="T34" s="53"/>
      <c r="U34" s="53"/>
      <c r="V34" s="33"/>
      <c r="W34" s="31"/>
      <c r="X34" s="54"/>
      <c r="Y34" s="33"/>
      <c r="Z34" s="31"/>
      <c r="AA34" s="54"/>
      <c r="AB34" s="30"/>
      <c r="AC34" s="31"/>
      <c r="AD34" s="32"/>
    </row>
    <row r="35" customFormat="false" ht="34.3" hidden="false" customHeight="true" outlineLevel="0" collapsed="false">
      <c r="A35" s="35"/>
      <c r="B35" s="35"/>
      <c r="C35" s="35"/>
      <c r="D35" s="35"/>
      <c r="E35" s="42"/>
      <c r="F35" s="29" t="s">
        <v>36</v>
      </c>
      <c r="G35" s="55" t="s">
        <v>53</v>
      </c>
      <c r="H35" s="56"/>
      <c r="I35" s="57"/>
      <c r="J35" s="40" t="s">
        <v>54</v>
      </c>
      <c r="K35" s="47"/>
      <c r="L35" s="39"/>
      <c r="M35" s="58"/>
      <c r="N35" s="38"/>
      <c r="O35" s="59"/>
      <c r="P35" s="40" t="s">
        <v>55</v>
      </c>
      <c r="Q35" s="38"/>
      <c r="R35" s="39"/>
      <c r="S35" s="60"/>
      <c r="T35" s="61"/>
      <c r="U35" s="62"/>
      <c r="V35" s="48"/>
      <c r="W35" s="38"/>
      <c r="X35" s="46"/>
      <c r="Y35" s="48"/>
      <c r="Z35" s="38"/>
      <c r="AA35" s="46"/>
      <c r="AB35" s="49"/>
      <c r="AC35" s="38"/>
      <c r="AD35" s="50"/>
    </row>
    <row r="36" customFormat="false" ht="34.3" hidden="false" customHeight="true" outlineLevel="0" collapsed="false">
      <c r="A36" s="63"/>
      <c r="B36" s="63"/>
      <c r="C36" s="64"/>
      <c r="D36" s="63"/>
      <c r="E36" s="65"/>
      <c r="F36" s="29" t="s">
        <v>37</v>
      </c>
      <c r="G36" s="66"/>
      <c r="H36" s="38"/>
      <c r="I36" s="67"/>
      <c r="J36" s="66"/>
      <c r="K36" s="47"/>
      <c r="L36" s="67"/>
      <c r="M36" s="58"/>
      <c r="N36" s="38"/>
      <c r="O36" s="59"/>
      <c r="P36" s="43" t="str">
        <f aca="false">"&lt;"&amp;ROUND(RIGHT(P35,LEN(P35)-1)*246/1000,2)&amp;" ppb"</f>
        <v>&lt;9.79 ppb</v>
      </c>
      <c r="Q36" s="47"/>
      <c r="R36" s="39"/>
      <c r="S36" s="40"/>
      <c r="T36" s="47"/>
      <c r="U36" s="39"/>
      <c r="V36" s="48"/>
      <c r="W36" s="38"/>
      <c r="X36" s="46"/>
      <c r="Y36" s="48"/>
      <c r="Z36" s="38"/>
      <c r="AA36" s="46"/>
      <c r="AB36" s="49"/>
      <c r="AC36" s="38"/>
      <c r="AD36" s="50"/>
    </row>
    <row r="37" customFormat="false" ht="39.25" hidden="false" customHeight="true" outlineLevel="0" collapsed="false">
      <c r="A37" s="25" t="s">
        <v>56</v>
      </c>
      <c r="B37" s="25"/>
      <c r="C37" s="107"/>
      <c r="D37" s="27"/>
      <c r="E37" s="108"/>
      <c r="F37" s="29" t="s">
        <v>27</v>
      </c>
      <c r="G37" s="30"/>
      <c r="H37" s="31" t="s">
        <v>28</v>
      </c>
      <c r="I37" s="32"/>
      <c r="J37" s="30"/>
      <c r="K37" s="31" t="s">
        <v>29</v>
      </c>
      <c r="L37" s="32"/>
      <c r="M37" s="30"/>
      <c r="N37" s="31" t="s">
        <v>30</v>
      </c>
      <c r="O37" s="32"/>
      <c r="P37" s="30"/>
      <c r="Q37" s="31" t="s">
        <v>31</v>
      </c>
      <c r="R37" s="32"/>
      <c r="S37" s="33"/>
      <c r="T37" s="31" t="s">
        <v>32</v>
      </c>
      <c r="U37" s="32"/>
      <c r="V37" s="30"/>
      <c r="W37" s="31" t="s">
        <v>33</v>
      </c>
      <c r="X37" s="32"/>
      <c r="Y37" s="30"/>
      <c r="Z37" s="31" t="s">
        <v>34</v>
      </c>
      <c r="AA37" s="32"/>
      <c r="AB37" s="34" t="s">
        <v>35</v>
      </c>
      <c r="AC37" s="34"/>
      <c r="AD37" s="34"/>
    </row>
    <row r="38" customFormat="false" ht="42.5" hidden="false" customHeight="true" outlineLevel="0" collapsed="false">
      <c r="A38" s="109"/>
      <c r="B38" s="35" t="s">
        <v>57</v>
      </c>
      <c r="C38" s="109"/>
      <c r="D38" s="110"/>
      <c r="E38" s="111"/>
      <c r="F38" s="29" t="s">
        <v>36</v>
      </c>
      <c r="G38" s="40"/>
      <c r="H38" s="38"/>
      <c r="I38" s="39"/>
      <c r="J38" s="40"/>
      <c r="K38" s="38"/>
      <c r="L38" s="39"/>
      <c r="M38" s="40"/>
      <c r="N38" s="38"/>
      <c r="O38" s="39"/>
      <c r="P38" s="40"/>
      <c r="Q38" s="38"/>
      <c r="R38" s="39"/>
      <c r="S38" s="40"/>
      <c r="T38" s="38"/>
      <c r="U38" s="39"/>
      <c r="V38" s="40"/>
      <c r="W38" s="38"/>
      <c r="X38" s="39"/>
      <c r="Y38" s="40"/>
      <c r="Z38" s="38"/>
      <c r="AA38" s="39"/>
      <c r="AB38" s="41"/>
      <c r="AC38" s="41"/>
      <c r="AD38" s="41"/>
    </row>
    <row r="39" customFormat="false" ht="33.15" hidden="false" customHeight="true" outlineLevel="0" collapsed="false">
      <c r="A39" s="109"/>
      <c r="B39" s="109"/>
      <c r="C39" s="109"/>
      <c r="D39" s="109"/>
      <c r="E39" s="112"/>
      <c r="F39" s="29" t="s">
        <v>37</v>
      </c>
      <c r="G39" s="43"/>
      <c r="H39" s="38"/>
      <c r="I39" s="44"/>
      <c r="J39" s="43"/>
      <c r="K39" s="38"/>
      <c r="L39" s="44"/>
      <c r="M39" s="43"/>
      <c r="N39" s="38"/>
      <c r="O39" s="46"/>
      <c r="P39" s="43"/>
      <c r="Q39" s="38"/>
      <c r="R39" s="46"/>
      <c r="S39" s="43"/>
      <c r="T39" s="38"/>
      <c r="U39" s="44"/>
      <c r="V39" s="48"/>
      <c r="W39" s="38"/>
      <c r="X39" s="46"/>
      <c r="Y39" s="48"/>
      <c r="Z39" s="38"/>
      <c r="AA39" s="46"/>
      <c r="AB39" s="49"/>
      <c r="AC39" s="38"/>
      <c r="AD39" s="50"/>
    </row>
    <row r="40" customFormat="false" ht="34.3" hidden="false" customHeight="true" outlineLevel="0" collapsed="false">
      <c r="A40" s="109"/>
      <c r="B40" s="109"/>
      <c r="C40" s="109"/>
      <c r="D40" s="109"/>
      <c r="E40" s="112"/>
      <c r="F40" s="29" t="s">
        <v>27</v>
      </c>
      <c r="G40" s="30"/>
      <c r="H40" s="31" t="s">
        <v>38</v>
      </c>
      <c r="I40" s="32"/>
      <c r="J40" s="51"/>
      <c r="K40" s="31" t="s">
        <v>39</v>
      </c>
      <c r="L40" s="52"/>
      <c r="M40" s="51"/>
      <c r="N40" s="31"/>
      <c r="O40" s="52"/>
      <c r="P40" s="51"/>
      <c r="Q40" s="31" t="s">
        <v>40</v>
      </c>
      <c r="R40" s="52"/>
      <c r="S40" s="53"/>
      <c r="T40" s="53"/>
      <c r="U40" s="53"/>
      <c r="V40" s="33"/>
      <c r="W40" s="31"/>
      <c r="X40" s="54"/>
      <c r="Y40" s="33"/>
      <c r="Z40" s="31"/>
      <c r="AA40" s="54"/>
      <c r="AB40" s="30"/>
      <c r="AC40" s="31"/>
      <c r="AD40" s="32"/>
    </row>
    <row r="41" customFormat="false" ht="34.3" hidden="false" customHeight="true" outlineLevel="0" collapsed="false">
      <c r="A41" s="109"/>
      <c r="B41" s="109"/>
      <c r="C41" s="109"/>
      <c r="D41" s="109"/>
      <c r="E41" s="112"/>
      <c r="F41" s="29" t="s">
        <v>36</v>
      </c>
      <c r="G41" s="60"/>
      <c r="H41" s="61"/>
      <c r="I41" s="62"/>
      <c r="J41" s="49"/>
      <c r="K41" s="38"/>
      <c r="L41" s="50"/>
      <c r="M41" s="58"/>
      <c r="N41" s="38"/>
      <c r="O41" s="59"/>
      <c r="P41" s="58"/>
      <c r="Q41" s="38"/>
      <c r="R41" s="59"/>
      <c r="S41" s="60"/>
      <c r="T41" s="61"/>
      <c r="U41" s="62"/>
      <c r="V41" s="48"/>
      <c r="W41" s="38"/>
      <c r="X41" s="46"/>
      <c r="Y41" s="48"/>
      <c r="Z41" s="38"/>
      <c r="AA41" s="46"/>
      <c r="AB41" s="49"/>
      <c r="AC41" s="38"/>
      <c r="AD41" s="50"/>
    </row>
    <row r="42" customFormat="false" ht="34.3" hidden="false" customHeight="true" outlineLevel="0" collapsed="false">
      <c r="A42" s="63"/>
      <c r="B42" s="63"/>
      <c r="C42" s="64"/>
      <c r="D42" s="63"/>
      <c r="E42" s="113"/>
      <c r="F42" s="29" t="s">
        <v>37</v>
      </c>
      <c r="G42" s="66"/>
      <c r="H42" s="38"/>
      <c r="I42" s="67"/>
      <c r="J42" s="66"/>
      <c r="K42" s="47"/>
      <c r="L42" s="67"/>
      <c r="M42" s="58"/>
      <c r="N42" s="38"/>
      <c r="O42" s="59"/>
      <c r="P42" s="40"/>
      <c r="Q42" s="47"/>
      <c r="R42" s="39"/>
      <c r="S42" s="40"/>
      <c r="T42" s="47"/>
      <c r="U42" s="39"/>
      <c r="V42" s="48"/>
      <c r="W42" s="38"/>
      <c r="X42" s="46"/>
      <c r="Y42" s="48"/>
      <c r="Z42" s="38"/>
      <c r="AA42" s="46"/>
      <c r="AB42" s="49"/>
      <c r="AC42" s="38"/>
      <c r="AD42" s="50"/>
    </row>
  </sheetData>
  <mergeCells count="38">
    <mergeCell ref="A1:AD1"/>
    <mergeCell ref="A2:I4"/>
    <mergeCell ref="J2:O4"/>
    <mergeCell ref="P2:U4"/>
    <mergeCell ref="V2:AD2"/>
    <mergeCell ref="V3:AD3"/>
    <mergeCell ref="V4:AD4"/>
    <mergeCell ref="A5:I9"/>
    <mergeCell ref="J5:O7"/>
    <mergeCell ref="P5:U7"/>
    <mergeCell ref="V5:AD5"/>
    <mergeCell ref="V6:AD6"/>
    <mergeCell ref="V7:AD7"/>
    <mergeCell ref="J8:O8"/>
    <mergeCell ref="P8:U8"/>
    <mergeCell ref="V8:AD8"/>
    <mergeCell ref="J9:O9"/>
    <mergeCell ref="P9:U9"/>
    <mergeCell ref="V9:AD9"/>
    <mergeCell ref="A10:AD10"/>
    <mergeCell ref="A11:AA14"/>
    <mergeCell ref="AB11:AD14"/>
    <mergeCell ref="A15:B15"/>
    <mergeCell ref="AB16:AD16"/>
    <mergeCell ref="AB17:AD17"/>
    <mergeCell ref="AB18:AD18"/>
    <mergeCell ref="S20:U20"/>
    <mergeCell ref="AB23:AD23"/>
    <mergeCell ref="AB24:AD24"/>
    <mergeCell ref="S26:U26"/>
    <mergeCell ref="A29:B29"/>
    <mergeCell ref="AB30:AD30"/>
    <mergeCell ref="AB31:AD31"/>
    <mergeCell ref="AB32:AD32"/>
    <mergeCell ref="S34:U34"/>
    <mergeCell ref="AB37:AD37"/>
    <mergeCell ref="AB38:AD38"/>
    <mergeCell ref="S40:U40"/>
  </mergeCells>
  <hyperlinks>
    <hyperlink ref="A17" r:id="rId1" display="COSINUS P01"/>
    <hyperlink ref="A23" r:id="rId2" display="COSINUS P02"/>
    <hyperlink ref="A31" r:id="rId3" display="COSINUS P0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44068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cp:lastPrinted>2006-05-24T14:06:48Z</cp:lastPrinted>
  <dcterms:modified xsi:type="dcterms:W3CDTF">2025-04-27T20:19:51Z</dcterms:modified>
  <cp:revision>970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