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Re'!$1:$9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<sst xmlns="http://schemas.openxmlformats.org/spreadsheetml/2006/main" count="116" uniqueCount="58">
  <si>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</si>
  <si>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</si>
  <si>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</si>
  <si>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</si>
  <si>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</si>
  <si>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</si>
  <si>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</si>
  <si>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</si>
  <si>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</si>
  <si>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</si>
  <si>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</si>
  <si>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</si>
  <si>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</si>
  <si>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</si>
  <si>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</si>
  <si>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</si>
  <si>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</si>
  <si>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</si>
  <si>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</si>
  <si>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Completed Sample Measurements Counted on the Vue des Alpes Detector</t>
  </si>
  <si>
    <t xml:space="preserve">The measurements of the samples below take into account the background measurement shown above. If a measurement is below the background then the upper bound shown is the 90% confidence limit.</t>
  </si>
  <si>
    <t xml:space="preserve">RAMPS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</si>
  <si>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</si>
  <si>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</si>
  <si>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</si>
  <si>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</si>
  <si>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</si>
  <si>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</si>
  <si>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RAMPS V01</t>
  </si>
  <si>
    <t xml:space="preserve">Thorlabs Inc.</t>
  </si>
  <si>
    <t xml:space="preserve">155.9 g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</si>
  <si>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</si>
  <si>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</si>
  <si>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</si>
  <si>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</si>
  <si>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</si>
  <si>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</si>
  <si>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</si>
  <si>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</si>
  <si>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</si>
  <si>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Thorlabs PDA045 SiPM Detector</t>
  </si>
  <si>
    <t xml:space="preserve">Window Material: Borosilicate Glass</t>
  </si>
  <si>
    <t xml:space="preserve">(mBq/kg)</t>
  </si>
  <si>
    <t xml:space="preserve">+-</t>
  </si>
  <si>
    <t xml:space="preserve">N/A</t>
  </si>
  <si>
    <t xml:space="preserve">Detector Window Faces the HPGe Detector</t>
  </si>
  <si>
    <t xml:space="preserve">(ppb or ppm)</t>
  </si>
  <si>
    <t xml:space="preserve">Peak interference from 232Th progeny</t>
  </si>
  <si>
    <t xml:space="preserve">210Pb:</t>
  </si>
  <si>
    <t xml:space="preserve">7Be:</t>
  </si>
  <si>
    <t xml:space="preserve">54Mn:</t>
  </si>
  <si>
    <t xml:space="preserve">228Ac:</t>
  </si>
  <si>
    <t xml:space="preserve">&lt;56.44</t>
  </si>
  <si>
    <t xml:space="preserve">(ppm / ppb / ppt)</t>
  </si>
  <si>
    <t xml:space="preserve">54Mn</t>
  </si>
  <si>
    <t xml:space="preserve">In Progress Sample Measurements Counted on the Vue des Alpes Detector</t>
  </si>
  <si>
    <t xml:space="preserve">In Progress and To Be Measured:</t>
  </si>
  <si>
    <t xml:space="preserve">Next Sample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</si>
</sst>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"/>
    <numFmt numFmtId="169" formatCode="0.00"/>
    <numFmt numFmtId="170" formatCode="0.00%"/>
  </numFmts>
  <fonts count="21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2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13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0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5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vda/RAMPS/ramps01/ramps01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W1048576"/>
  <sheetViews>
    <sheetView showFormulas="false" showGridLines="fals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32" activeCellId="0" sqref="A32"/>
    </sheetView>
  </sheetViews>
  <sheetFormatPr defaultColWidth="8.4765625" defaultRowHeight="14.1" zeroHeight="false" outlineLevelRow="0" outlineLevelCol="0"/>
  <cols>
    <col collapsed="false" customWidth="true" hidden="false" outlineLevel="0" max="1" min="1" style="1" width="17.51"/>
    <col collapsed="false" customWidth="true" hidden="false" outlineLevel="0" max="2" min="2" style="1" width="13.46"/>
    <col collapsed="false" customWidth="true" hidden="false" outlineLevel="0" max="3" min="3" style="1" width="7.47"/>
    <col collapsed="false" customWidth="true" hidden="false" outlineLevel="0" max="5" min="4" style="1" width="9.47"/>
    <col collapsed="false" customWidth="true" hidden="false" outlineLevel="0" max="6" min="6" style="2" width="9.47"/>
    <col collapsed="false" customWidth="false" hidden="false" outlineLevel="0" max="7" min="7" style="1" width="8.46"/>
    <col collapsed="false" customWidth="true" hidden="false" outlineLevel="0" max="8" min="8" style="1" width="9.47"/>
    <col collapsed="false" customWidth="true" hidden="false" outlineLevel="0" max="9" min="9" style="1" width="7.47"/>
    <col collapsed="false" customWidth="false" hidden="false" outlineLevel="0" max="11" min="10" style="1" width="8.46"/>
    <col collapsed="false" customWidth="true" hidden="false" outlineLevel="0" max="12" min="12" style="1" width="5.47"/>
    <col collapsed="false" customWidth="true" hidden="false" outlineLevel="0" max="13" min="13" style="1" width="7.84"/>
    <col collapsed="false" customWidth="false" hidden="false" outlineLevel="0" max="14" min="14" style="1" width="8.46"/>
    <col collapsed="false" customWidth="true" hidden="false" outlineLevel="0" max="15" min="15" style="1" width="5.47"/>
    <col collapsed="false" customWidth="true" hidden="false" outlineLevel="0" max="16" min="16" style="1" width="7.47"/>
    <col collapsed="false" customWidth="true" hidden="false" outlineLevel="0" max="17" min="17" style="1" width="9.65"/>
    <col collapsed="false" customWidth="true" hidden="false" outlineLevel="0" max="18" min="18" style="1" width="5.47"/>
    <col collapsed="false" customWidth="false" hidden="false" outlineLevel="0" max="19" min="19" style="1" width="8.46"/>
    <col collapsed="false" customWidth="true" hidden="false" outlineLevel="0" max="20" min="20" style="1" width="9.47"/>
    <col collapsed="false" customWidth="true" hidden="false" outlineLevel="0" max="21" min="21" style="1" width="5.47"/>
    <col collapsed="false" customWidth="true" hidden="false" outlineLevel="0" max="22" min="22" style="1" width="9.47"/>
    <col collapsed="false" customWidth="true" hidden="false" outlineLevel="0" max="23" min="23" style="1" width="6.46"/>
    <col collapsed="false" customWidth="true" hidden="false" outlineLevel="0" max="24" min="24" style="1" width="5.47"/>
    <col collapsed="false" customWidth="true" hidden="false" outlineLevel="0" max="25" min="25" style="1" width="6.46"/>
    <col collapsed="false" customWidth="false" hidden="false" outlineLevel="0" max="26" min="26" style="1" width="8.46"/>
    <col collapsed="false" customWidth="true" hidden="false" outlineLevel="0" max="27" min="27" style="1" width="4.46"/>
    <col collapsed="false" customWidth="true" hidden="false" outlineLevel="0" max="28" min="28" style="1" width="6.46"/>
    <col collapsed="false" customWidth="true" hidden="false" outlineLevel="0" max="29" min="29" style="1" width="5.47"/>
    <col collapsed="false" customWidth="true" hidden="false" outlineLevel="0" max="30" min="30" style="1" width="2.48"/>
    <col collapsed="false" customWidth="true" hidden="false" outlineLevel="0" max="31" min="31" style="1" width="5.47"/>
    <col collapsed="false" customWidth="false" hidden="false" outlineLevel="0" max="257" min="32" style="3" width="8.46"/>
  </cols>
  <sheetData>
    <row r="1" customFormat="false" ht="27.3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27.35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27.3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27.3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27.35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27.3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27.35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7.3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7.35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33.15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13.4" hidden="false" customHeight="true" outlineLevel="0" collapsed="false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4"/>
      <c r="AD11" s="14"/>
      <c r="AE11" s="14"/>
    </row>
    <row r="12" customFormat="false" ht="14.9" hidden="false" customHeight="true" outlineLevel="0" collapsed="false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  <c r="AD12" s="14"/>
      <c r="AE12" s="14"/>
    </row>
    <row r="13" customFormat="false" ht="12.65" hidden="false" customHeight="true" outlineLevel="0" collapsed="false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4"/>
      <c r="AD13" s="14"/>
      <c r="AE13" s="14"/>
    </row>
    <row r="14" customFormat="false" ht="8.2" hidden="false" customHeight="true" outlineLevel="0" collapsed="false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  <c r="AD14" s="14"/>
      <c r="AE14" s="14"/>
    </row>
    <row r="15" customFormat="false" ht="26.95" hidden="false" customHeight="true" outlineLevel="0" collapsed="false">
      <c r="A15" s="15" t="s">
        <v>21</v>
      </c>
      <c r="B15" s="15"/>
      <c r="C15" s="16"/>
      <c r="D15" s="16"/>
      <c r="E15" s="16"/>
      <c r="F15" s="17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8"/>
    </row>
    <row r="16" customFormat="false" ht="38.05" hidden="false" customHeight="true" outlineLevel="0" collapsed="false">
      <c r="A16" s="19" t="s">
        <v>22</v>
      </c>
      <c r="B16" s="19" t="s">
        <v>23</v>
      </c>
      <c r="C16" s="19" t="s">
        <v>24</v>
      </c>
      <c r="D16" s="19" t="s">
        <v>25</v>
      </c>
      <c r="E16" s="19" t="s">
        <v>26</v>
      </c>
      <c r="F16" s="20" t="s">
        <v>27</v>
      </c>
      <c r="G16" s="19"/>
      <c r="H16" s="21"/>
      <c r="I16" s="22"/>
      <c r="J16" s="23"/>
      <c r="K16" s="21"/>
      <c r="L16" s="22"/>
      <c r="M16" s="23"/>
      <c r="N16" s="21"/>
      <c r="O16" s="22"/>
      <c r="P16" s="23"/>
      <c r="Q16" s="21"/>
      <c r="R16" s="22"/>
      <c r="S16" s="23"/>
      <c r="T16" s="24"/>
      <c r="U16" s="22"/>
      <c r="V16" s="23"/>
      <c r="W16" s="21"/>
      <c r="X16" s="22"/>
      <c r="Y16" s="23"/>
      <c r="Z16" s="21"/>
      <c r="AA16" s="22"/>
      <c r="AB16" s="23"/>
      <c r="AC16" s="25"/>
      <c r="AD16" s="25"/>
      <c r="AE16" s="25"/>
    </row>
    <row r="17" customFormat="false" ht="34.3" hidden="false" customHeight="true" outlineLevel="0" collapsed="false">
      <c r="A17" s="26" t="s">
        <v>28</v>
      </c>
      <c r="B17" s="27" t="s">
        <v>29</v>
      </c>
      <c r="C17" s="28" t="s">
        <v>30</v>
      </c>
      <c r="D17" s="29" t="n">
        <v>23.516</v>
      </c>
      <c r="E17" s="30" t="n">
        <v>240827</v>
      </c>
      <c r="F17" s="31" t="n">
        <v>45531</v>
      </c>
      <c r="G17" s="32" t="s">
        <v>31</v>
      </c>
      <c r="H17" s="33"/>
      <c r="I17" s="34" t="s">
        <v>32</v>
      </c>
      <c r="J17" s="35"/>
      <c r="K17" s="33"/>
      <c r="L17" s="34" t="s">
        <v>33</v>
      </c>
      <c r="M17" s="35"/>
      <c r="N17" s="33"/>
      <c r="O17" s="34" t="s">
        <v>34</v>
      </c>
      <c r="P17" s="35"/>
      <c r="Q17" s="33"/>
      <c r="R17" s="34" t="s">
        <v>35</v>
      </c>
      <c r="S17" s="35"/>
      <c r="T17" s="36"/>
      <c r="U17" s="34" t="s">
        <v>36</v>
      </c>
      <c r="V17" s="35"/>
      <c r="W17" s="33"/>
      <c r="X17" s="34" t="s">
        <v>37</v>
      </c>
      <c r="Y17" s="35"/>
      <c r="Z17" s="33"/>
      <c r="AA17" s="34" t="s">
        <v>38</v>
      </c>
      <c r="AB17" s="35"/>
      <c r="AC17" s="37" t="s">
        <v>39</v>
      </c>
      <c r="AD17" s="37"/>
      <c r="AE17" s="37"/>
    </row>
    <row r="18" customFormat="false" ht="29.05" hidden="false" customHeight="true" outlineLevel="0" collapsed="false">
      <c r="A18" s="38" t="s">
        <v>40</v>
      </c>
      <c r="B18" s="38" t="s">
        <v>41</v>
      </c>
      <c r="C18" s="39"/>
      <c r="D18" s="39"/>
      <c r="E18" s="39"/>
      <c r="F18" s="40" t="n">
        <v>45555</v>
      </c>
      <c r="G18" s="32" t="s">
        <v>42</v>
      </c>
      <c r="H18" s="41" t="n">
        <v>1600</v>
      </c>
      <c r="I18" s="42" t="s">
        <v>43</v>
      </c>
      <c r="J18" s="43" t="n">
        <v>36.71</v>
      </c>
      <c r="K18" s="41" t="n">
        <v>22440</v>
      </c>
      <c r="L18" s="42" t="s">
        <v>43</v>
      </c>
      <c r="M18" s="43" t="n">
        <v>1020</v>
      </c>
      <c r="N18" s="41" t="n">
        <v>410.3</v>
      </c>
      <c r="O18" s="42" t="s">
        <v>43</v>
      </c>
      <c r="P18" s="43" t="n">
        <v>10</v>
      </c>
      <c r="Q18" s="41" t="n">
        <v>3366</v>
      </c>
      <c r="R18" s="42" t="s">
        <v>43</v>
      </c>
      <c r="S18" s="43" t="n">
        <v>85.54</v>
      </c>
      <c r="T18" s="41" t="n">
        <v>2576.2</v>
      </c>
      <c r="U18" s="42" t="s">
        <v>43</v>
      </c>
      <c r="V18" s="43" t="n">
        <v>157.4</v>
      </c>
      <c r="W18" s="41"/>
      <c r="X18" s="44" t="s">
        <v>44</v>
      </c>
      <c r="Y18" s="43"/>
      <c r="Z18" s="41" t="n">
        <v>3.674</v>
      </c>
      <c r="AA18" s="42" t="s">
        <v>43</v>
      </c>
      <c r="AB18" s="43" t="n">
        <v>3.281</v>
      </c>
      <c r="AC18" s="45"/>
      <c r="AD18" s="45"/>
      <c r="AE18" s="45"/>
    </row>
    <row r="19" customFormat="false" ht="36.55" hidden="false" customHeight="true" outlineLevel="0" collapsed="false">
      <c r="A19" s="39"/>
      <c r="B19" s="38" t="s">
        <v>45</v>
      </c>
      <c r="C19" s="39"/>
      <c r="D19" s="39"/>
      <c r="E19" s="38"/>
      <c r="F19" s="40"/>
      <c r="G19" s="32" t="s">
        <v>46</v>
      </c>
      <c r="H19" s="46" t="str">
        <f aca="false">ROUND(H18*81/1000,2)&amp;" ppb"</f>
        <v>129.6 ppb</v>
      </c>
      <c r="I19" s="47" t="s">
        <v>43</v>
      </c>
      <c r="J19" s="48" t="str">
        <f aca="false">ROUND(J18*81/1000,2)&amp;" ppb"</f>
        <v>2.97 ppb</v>
      </c>
      <c r="K19" s="46" t="str">
        <f aca="false">ROUND(K18*81/1000,2)&amp;" ppb"</f>
        <v>1817.64 ppb</v>
      </c>
      <c r="L19" s="47" t="s">
        <v>43</v>
      </c>
      <c r="M19" s="48" t="str">
        <f aca="false">ROUND(M18*81/1000,2)&amp;" ppb"</f>
        <v>82.62 ppb</v>
      </c>
      <c r="N19" s="46" t="str">
        <f aca="false">ROUND(N18*1760/1000,2)&amp;" ppb"</f>
        <v>722.13 ppb</v>
      </c>
      <c r="O19" s="47" t="s">
        <v>43</v>
      </c>
      <c r="P19" s="48" t="str">
        <f aca="false">ROUND(P18*1760/1000,2)&amp;" ppb"</f>
        <v>17.6 ppb</v>
      </c>
      <c r="Q19" s="46" t="str">
        <f aca="false">ROUND(Q18*246/1000,2)&amp;" ppb"</f>
        <v>828.04 ppb</v>
      </c>
      <c r="R19" s="47" t="s">
        <v>43</v>
      </c>
      <c r="S19" s="48" t="str">
        <f aca="false">ROUND(S18*246/1000,2)&amp;" ppb"</f>
        <v>21.04 ppb</v>
      </c>
      <c r="T19" s="46" t="str">
        <f aca="false">ROUND(T18*32300/1000000,2)&amp;" ppm"</f>
        <v>83.21 ppm</v>
      </c>
      <c r="U19" s="47" t="s">
        <v>43</v>
      </c>
      <c r="V19" s="48" t="str">
        <f aca="false">ROUND(V18*32300/1000000,2)&amp;" ppm"</f>
        <v>5.08 ppm</v>
      </c>
      <c r="W19" s="49" t="s">
        <v>47</v>
      </c>
      <c r="X19" s="49"/>
      <c r="Y19" s="49"/>
      <c r="Z19" s="50"/>
      <c r="AA19" s="42"/>
      <c r="AB19" s="51"/>
      <c r="AC19" s="52"/>
      <c r="AD19" s="42"/>
      <c r="AE19" s="53"/>
    </row>
    <row r="20" customFormat="false" ht="30" hidden="false" customHeight="true" outlineLevel="0" collapsed="false">
      <c r="A20" s="39"/>
      <c r="B20" s="39"/>
      <c r="C20" s="39"/>
      <c r="D20" s="39"/>
      <c r="E20" s="39"/>
      <c r="F20" s="40"/>
      <c r="G20" s="54" t="s">
        <v>31</v>
      </c>
      <c r="H20" s="55" t="s">
        <v>48</v>
      </c>
      <c r="I20" s="55"/>
      <c r="J20" s="55"/>
      <c r="K20" s="33"/>
      <c r="L20" s="34" t="s">
        <v>49</v>
      </c>
      <c r="M20" s="35"/>
      <c r="N20" s="56"/>
      <c r="O20" s="34" t="s">
        <v>50</v>
      </c>
      <c r="P20" s="57"/>
      <c r="Q20" s="56"/>
      <c r="R20" s="34" t="s">
        <v>51</v>
      </c>
      <c r="S20" s="57"/>
      <c r="T20" s="36"/>
      <c r="U20" s="34"/>
      <c r="V20" s="58"/>
      <c r="W20" s="36"/>
      <c r="X20" s="34"/>
      <c r="Y20" s="58"/>
      <c r="Z20" s="36"/>
      <c r="AA20" s="34"/>
      <c r="AB20" s="58"/>
      <c r="AC20" s="33"/>
      <c r="AD20" s="34"/>
      <c r="AE20" s="35"/>
    </row>
    <row r="21" customFormat="false" ht="27.6" hidden="false" customHeight="true" outlineLevel="0" collapsed="false">
      <c r="A21" s="59"/>
      <c r="B21" s="59"/>
      <c r="C21" s="39"/>
      <c r="D21" s="39"/>
      <c r="E21" s="39"/>
      <c r="F21" s="40"/>
      <c r="G21" s="32" t="s">
        <v>42</v>
      </c>
      <c r="H21" s="41" t="n">
        <v>43311</v>
      </c>
      <c r="I21" s="44" t="s">
        <v>43</v>
      </c>
      <c r="J21" s="43" t="n">
        <v>9088</v>
      </c>
      <c r="K21" s="41" t="s">
        <v>52</v>
      </c>
      <c r="L21" s="44"/>
      <c r="M21" s="60"/>
      <c r="N21" s="41" t="n">
        <v>34.521</v>
      </c>
      <c r="O21" s="44" t="s">
        <v>43</v>
      </c>
      <c r="P21" s="43" t="n">
        <v>5.293</v>
      </c>
      <c r="Q21" s="41" t="n">
        <v>1947</v>
      </c>
      <c r="R21" s="44" t="s">
        <v>43</v>
      </c>
      <c r="S21" s="43" t="n">
        <v>59.15</v>
      </c>
      <c r="T21" s="50"/>
      <c r="U21" s="61"/>
      <c r="V21" s="61"/>
      <c r="W21" s="50"/>
      <c r="X21" s="42"/>
      <c r="Y21" s="43"/>
      <c r="Z21" s="52"/>
      <c r="AA21" s="42"/>
      <c r="AB21" s="53"/>
      <c r="AC21" s="50"/>
      <c r="AD21" s="42"/>
      <c r="AE21" s="43"/>
    </row>
    <row r="22" customFormat="false" ht="29.2" hidden="false" customHeight="true" outlineLevel="0" collapsed="false">
      <c r="A22" s="62"/>
      <c r="B22" s="62"/>
      <c r="C22" s="63"/>
      <c r="D22" s="63"/>
      <c r="E22" s="63"/>
      <c r="F22" s="64"/>
      <c r="G22" s="32" t="s">
        <v>46</v>
      </c>
      <c r="H22" s="46" t="str">
        <f aca="false">ROUND(H21*81/1000000,2)&amp;" ppm"</f>
        <v>3.51 ppm</v>
      </c>
      <c r="I22" s="47" t="s">
        <v>43</v>
      </c>
      <c r="J22" s="48" t="str">
        <f aca="false">ROUND(J21*81/1000000,2)&amp;" ppm"</f>
        <v>0.74 ppm</v>
      </c>
      <c r="K22" s="50"/>
      <c r="L22" s="44"/>
      <c r="M22" s="51"/>
      <c r="N22" s="41"/>
      <c r="O22" s="42"/>
      <c r="P22" s="43"/>
      <c r="Q22" s="46" t="str">
        <f aca="false">ROUND(Q21*246/1000,2)&amp;" ppb"</f>
        <v>478.96 ppb</v>
      </c>
      <c r="R22" s="47" t="s">
        <v>43</v>
      </c>
      <c r="S22" s="48" t="str">
        <f aca="false">ROUND(S21*246/1000,2)&amp;" ppb"</f>
        <v>14.55 ppb</v>
      </c>
      <c r="T22" s="50"/>
      <c r="U22" s="51"/>
      <c r="V22" s="51"/>
      <c r="W22" s="41"/>
      <c r="X22" s="42"/>
      <c r="Y22" s="51"/>
      <c r="Z22" s="52"/>
      <c r="AA22" s="51"/>
      <c r="AB22" s="51"/>
      <c r="AC22" s="50"/>
      <c r="AD22" s="42"/>
      <c r="AE22" s="51"/>
    </row>
    <row r="23" customFormat="false" ht="42.4" hidden="false" customHeight="true" outlineLevel="0" collapsed="false">
      <c r="A23" s="65"/>
      <c r="B23" s="66"/>
      <c r="C23" s="67"/>
      <c r="D23" s="68"/>
      <c r="E23" s="69"/>
      <c r="F23" s="70"/>
      <c r="G23" s="71" t="s">
        <v>31</v>
      </c>
      <c r="H23" s="33"/>
      <c r="I23" s="34" t="s">
        <v>32</v>
      </c>
      <c r="J23" s="35"/>
      <c r="K23" s="33"/>
      <c r="L23" s="34" t="s">
        <v>33</v>
      </c>
      <c r="M23" s="35"/>
      <c r="N23" s="33"/>
      <c r="O23" s="34" t="s">
        <v>34</v>
      </c>
      <c r="P23" s="35"/>
      <c r="Q23" s="33"/>
      <c r="R23" s="34" t="s">
        <v>35</v>
      </c>
      <c r="S23" s="35"/>
      <c r="T23" s="36"/>
      <c r="U23" s="34" t="s">
        <v>36</v>
      </c>
      <c r="V23" s="35"/>
      <c r="W23" s="33"/>
      <c r="X23" s="34" t="s">
        <v>37</v>
      </c>
      <c r="Y23" s="35"/>
      <c r="Z23" s="33"/>
      <c r="AA23" s="34" t="s">
        <v>38</v>
      </c>
      <c r="AB23" s="35"/>
      <c r="AC23" s="37" t="s">
        <v>39</v>
      </c>
      <c r="AD23" s="37"/>
      <c r="AE23" s="37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  <c r="IR23" s="72"/>
      <c r="IS23" s="72"/>
      <c r="IT23" s="72"/>
      <c r="IU23" s="72"/>
      <c r="IV23" s="72"/>
      <c r="IW23" s="72"/>
    </row>
    <row r="24" customFormat="false" ht="28.25" hidden="false" customHeight="true" outlineLevel="0" collapsed="false">
      <c r="A24" s="73"/>
      <c r="B24" s="73"/>
      <c r="C24" s="74"/>
      <c r="D24" s="75"/>
      <c r="E24" s="75"/>
      <c r="F24" s="76"/>
      <c r="G24" s="71" t="s">
        <v>42</v>
      </c>
      <c r="H24" s="77"/>
      <c r="I24" s="78"/>
      <c r="J24" s="79"/>
      <c r="K24" s="77"/>
      <c r="L24" s="78"/>
      <c r="M24" s="79"/>
      <c r="N24" s="77"/>
      <c r="O24" s="78"/>
      <c r="P24" s="79"/>
      <c r="Q24" s="77"/>
      <c r="R24" s="78"/>
      <c r="S24" s="79"/>
      <c r="T24" s="77"/>
      <c r="U24" s="78"/>
      <c r="V24" s="79"/>
      <c r="W24" s="77"/>
      <c r="X24" s="80"/>
      <c r="Y24" s="79"/>
      <c r="Z24" s="81"/>
      <c r="AA24" s="82"/>
      <c r="AB24" s="83"/>
      <c r="AC24" s="84"/>
      <c r="AD24" s="84"/>
      <c r="AE24" s="84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  <c r="IT24" s="72"/>
      <c r="IU24" s="72"/>
      <c r="IV24" s="72"/>
      <c r="IW24" s="72"/>
    </row>
    <row r="25" customFormat="false" ht="33.15" hidden="false" customHeight="true" outlineLevel="0" collapsed="false">
      <c r="A25" s="73"/>
      <c r="B25" s="73"/>
      <c r="C25" s="73"/>
      <c r="D25" s="73"/>
      <c r="E25" s="73"/>
      <c r="F25" s="76"/>
      <c r="G25" s="71" t="s">
        <v>53</v>
      </c>
      <c r="H25" s="85"/>
      <c r="I25" s="78"/>
      <c r="J25" s="86"/>
      <c r="K25" s="85"/>
      <c r="L25" s="78"/>
      <c r="M25" s="86"/>
      <c r="N25" s="85"/>
      <c r="O25" s="78"/>
      <c r="P25" s="86"/>
      <c r="Q25" s="85"/>
      <c r="R25" s="78"/>
      <c r="S25" s="86"/>
      <c r="T25" s="85"/>
      <c r="U25" s="78"/>
      <c r="V25" s="86"/>
      <c r="W25" s="87"/>
      <c r="X25" s="78"/>
      <c r="Y25" s="88"/>
      <c r="Z25" s="87"/>
      <c r="AA25" s="78"/>
      <c r="AB25" s="88"/>
      <c r="AC25" s="89"/>
      <c r="AD25" s="78"/>
      <c r="AE25" s="90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  <c r="IT25" s="72"/>
      <c r="IU25" s="72"/>
      <c r="IV25" s="72"/>
      <c r="IW25" s="72"/>
    </row>
    <row r="26" customFormat="false" ht="34.3" hidden="false" customHeight="true" outlineLevel="0" collapsed="false">
      <c r="A26" s="73"/>
      <c r="B26" s="73"/>
      <c r="C26" s="67"/>
      <c r="D26" s="73"/>
      <c r="E26" s="73"/>
      <c r="F26" s="76"/>
      <c r="G26" s="71" t="s">
        <v>31</v>
      </c>
      <c r="H26" s="55" t="s">
        <v>48</v>
      </c>
      <c r="I26" s="55"/>
      <c r="J26" s="55"/>
      <c r="K26" s="33"/>
      <c r="L26" s="34" t="s">
        <v>49</v>
      </c>
      <c r="M26" s="35"/>
      <c r="N26" s="56"/>
      <c r="O26" s="34" t="s">
        <v>54</v>
      </c>
      <c r="P26" s="57"/>
      <c r="Q26" s="56"/>
      <c r="R26" s="34" t="s">
        <v>51</v>
      </c>
      <c r="S26" s="57"/>
      <c r="T26" s="55"/>
      <c r="U26" s="55"/>
      <c r="V26" s="55"/>
      <c r="W26" s="36"/>
      <c r="X26" s="34"/>
      <c r="Y26" s="58"/>
      <c r="Z26" s="36"/>
      <c r="AA26" s="34"/>
      <c r="AB26" s="58"/>
      <c r="AC26" s="33"/>
      <c r="AD26" s="34"/>
      <c r="AE26" s="35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  <c r="IR26" s="72"/>
      <c r="IS26" s="72"/>
      <c r="IT26" s="72"/>
      <c r="IU26" s="72"/>
      <c r="IV26" s="72"/>
      <c r="IW26" s="72"/>
    </row>
    <row r="27" customFormat="false" ht="34.3" hidden="false" customHeight="true" outlineLevel="0" collapsed="false">
      <c r="A27" s="73"/>
      <c r="B27" s="73"/>
      <c r="C27" s="67"/>
      <c r="D27" s="73"/>
      <c r="E27" s="73"/>
      <c r="F27" s="76"/>
      <c r="G27" s="71" t="s">
        <v>42</v>
      </c>
      <c r="H27" s="91"/>
      <c r="I27" s="92"/>
      <c r="J27" s="93"/>
      <c r="K27" s="87"/>
      <c r="L27" s="78"/>
      <c r="M27" s="79"/>
      <c r="N27" s="77"/>
      <c r="O27" s="80"/>
      <c r="P27" s="79"/>
      <c r="Q27" s="77"/>
      <c r="R27" s="80"/>
      <c r="S27" s="79"/>
      <c r="T27" s="94"/>
      <c r="U27" s="92"/>
      <c r="V27" s="95"/>
      <c r="W27" s="87"/>
      <c r="X27" s="78"/>
      <c r="Y27" s="88"/>
      <c r="Z27" s="87"/>
      <c r="AA27" s="78"/>
      <c r="AB27" s="88"/>
      <c r="AC27" s="89"/>
      <c r="AD27" s="78"/>
      <c r="AE27" s="90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  <c r="IT27" s="72"/>
      <c r="IU27" s="72"/>
      <c r="IV27" s="72"/>
      <c r="IW27" s="72"/>
    </row>
    <row r="28" customFormat="false" ht="34.3" hidden="false" customHeight="true" outlineLevel="0" collapsed="false">
      <c r="A28" s="96"/>
      <c r="B28" s="96"/>
      <c r="C28" s="97"/>
      <c r="D28" s="96"/>
      <c r="E28" s="96"/>
      <c r="F28" s="98"/>
      <c r="G28" s="71" t="s">
        <v>53</v>
      </c>
      <c r="H28" s="85"/>
      <c r="I28" s="78"/>
      <c r="J28" s="86"/>
      <c r="K28" s="99"/>
      <c r="L28" s="80"/>
      <c r="M28" s="100"/>
      <c r="N28" s="81"/>
      <c r="O28" s="78"/>
      <c r="P28" s="83"/>
      <c r="Q28" s="85"/>
      <c r="R28" s="78"/>
      <c r="S28" s="86"/>
      <c r="T28" s="77"/>
      <c r="U28" s="80"/>
      <c r="V28" s="79"/>
      <c r="W28" s="87"/>
      <c r="X28" s="78"/>
      <c r="Y28" s="88"/>
      <c r="Z28" s="87"/>
      <c r="AA28" s="78"/>
      <c r="AB28" s="88"/>
      <c r="AC28" s="89"/>
      <c r="AD28" s="78"/>
      <c r="AE28" s="90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  <c r="IR28" s="72"/>
      <c r="IS28" s="72"/>
      <c r="IT28" s="72"/>
      <c r="IU28" s="72"/>
      <c r="IV28" s="72"/>
      <c r="IW28" s="72"/>
    </row>
    <row r="29" customFormat="false" ht="33.15" hidden="false" customHeight="true" outlineLevel="0" collapsed="false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Format="false" ht="32.8" hidden="false" customHeight="true" outlineLevel="0" collapsed="false">
      <c r="A30" s="15" t="s">
        <v>56</v>
      </c>
      <c r="B30" s="15"/>
      <c r="C30" s="16"/>
      <c r="D30" s="16"/>
      <c r="E30" s="16"/>
      <c r="F30" s="17"/>
      <c r="G30" s="16"/>
      <c r="H30" s="101"/>
      <c r="I30" s="16"/>
      <c r="J30" s="102"/>
      <c r="K30" s="16"/>
      <c r="L30" s="16"/>
      <c r="M30" s="16"/>
      <c r="N30" s="16"/>
      <c r="O30" s="16"/>
      <c r="P30" s="16"/>
      <c r="Q30" s="101"/>
      <c r="R30" s="16"/>
      <c r="S30" s="103"/>
      <c r="T30" s="104"/>
      <c r="U30" s="16"/>
      <c r="V30" s="105"/>
      <c r="W30" s="101"/>
      <c r="X30" s="16"/>
      <c r="Y30" s="103"/>
      <c r="Z30" s="101"/>
      <c r="AA30" s="16"/>
      <c r="AB30" s="16"/>
      <c r="AC30" s="16"/>
      <c r="AD30" s="16"/>
      <c r="AE30" s="18"/>
    </row>
    <row r="31" customFormat="false" ht="38.05" hidden="false" customHeight="true" outlineLevel="0" collapsed="false">
      <c r="A31" s="19" t="s">
        <v>22</v>
      </c>
      <c r="B31" s="19" t="s">
        <v>23</v>
      </c>
      <c r="C31" s="19" t="s">
        <v>24</v>
      </c>
      <c r="D31" s="19" t="s">
        <v>25</v>
      </c>
      <c r="E31" s="19" t="s">
        <v>26</v>
      </c>
      <c r="F31" s="20" t="s">
        <v>27</v>
      </c>
      <c r="G31" s="19"/>
      <c r="H31" s="21"/>
      <c r="I31" s="22"/>
      <c r="J31" s="23"/>
      <c r="K31" s="21"/>
      <c r="L31" s="22"/>
      <c r="M31" s="23"/>
      <c r="N31" s="21"/>
      <c r="O31" s="22"/>
      <c r="P31" s="23"/>
      <c r="Q31" s="21"/>
      <c r="R31" s="22"/>
      <c r="S31" s="23"/>
      <c r="T31" s="24"/>
      <c r="U31" s="22"/>
      <c r="V31" s="23"/>
      <c r="W31" s="21"/>
      <c r="X31" s="22"/>
      <c r="Y31" s="23"/>
      <c r="Z31" s="21"/>
      <c r="AA31" s="22"/>
      <c r="AB31" s="23"/>
      <c r="AC31" s="25"/>
      <c r="AD31" s="25"/>
      <c r="AE31" s="25"/>
    </row>
    <row r="32" customFormat="false" ht="34.3" hidden="false" customHeight="true" outlineLevel="0" collapsed="false">
      <c r="A32" s="106" t="s">
        <v>57</v>
      </c>
      <c r="B32" s="27"/>
      <c r="C32" s="28"/>
      <c r="D32" s="29"/>
      <c r="E32" s="29"/>
      <c r="F32" s="31"/>
      <c r="G32" s="32" t="s">
        <v>31</v>
      </c>
      <c r="H32" s="33"/>
      <c r="I32" s="34" t="s">
        <v>32</v>
      </c>
      <c r="J32" s="35"/>
      <c r="K32" s="33"/>
      <c r="L32" s="34" t="s">
        <v>33</v>
      </c>
      <c r="M32" s="35"/>
      <c r="N32" s="33"/>
      <c r="O32" s="34" t="s">
        <v>34</v>
      </c>
      <c r="P32" s="35"/>
      <c r="Q32" s="33"/>
      <c r="R32" s="34" t="s">
        <v>35</v>
      </c>
      <c r="S32" s="35"/>
      <c r="T32" s="36"/>
      <c r="U32" s="34" t="s">
        <v>36</v>
      </c>
      <c r="V32" s="35"/>
      <c r="W32" s="33"/>
      <c r="X32" s="34" t="s">
        <v>37</v>
      </c>
      <c r="Y32" s="35"/>
      <c r="Z32" s="33"/>
      <c r="AA32" s="34" t="s">
        <v>38</v>
      </c>
      <c r="AB32" s="35"/>
      <c r="AC32" s="37" t="s">
        <v>39</v>
      </c>
      <c r="AD32" s="37"/>
      <c r="AE32" s="37"/>
    </row>
    <row r="33" customFormat="false" ht="29.05" hidden="false" customHeight="true" outlineLevel="0" collapsed="false">
      <c r="A33" s="39"/>
      <c r="B33" s="39"/>
      <c r="C33" s="39"/>
      <c r="D33" s="39"/>
      <c r="E33" s="39"/>
      <c r="F33" s="40"/>
      <c r="G33" s="32" t="s">
        <v>42</v>
      </c>
      <c r="H33" s="41"/>
      <c r="I33" s="42"/>
      <c r="J33" s="43"/>
      <c r="K33" s="41"/>
      <c r="L33" s="42"/>
      <c r="M33" s="43"/>
      <c r="N33" s="41"/>
      <c r="O33" s="42"/>
      <c r="P33" s="43"/>
      <c r="Q33" s="41"/>
      <c r="R33" s="42"/>
      <c r="S33" s="43"/>
      <c r="T33" s="41"/>
      <c r="U33" s="42"/>
      <c r="V33" s="43"/>
      <c r="W33" s="107"/>
      <c r="X33" s="42"/>
      <c r="Y33" s="108"/>
      <c r="Z33" s="41"/>
      <c r="AA33" s="42"/>
      <c r="AB33" s="43"/>
      <c r="AC33" s="45"/>
      <c r="AD33" s="45"/>
      <c r="AE33" s="45"/>
    </row>
    <row r="34" customFormat="false" ht="28.4" hidden="false" customHeight="true" outlineLevel="0" collapsed="false">
      <c r="A34" s="39"/>
      <c r="B34" s="39"/>
      <c r="C34" s="39"/>
      <c r="D34" s="39"/>
      <c r="E34" s="39"/>
      <c r="F34" s="40"/>
      <c r="G34" s="32" t="s">
        <v>46</v>
      </c>
      <c r="H34" s="41"/>
      <c r="I34" s="42"/>
      <c r="J34" s="51"/>
      <c r="K34" s="50"/>
      <c r="L34" s="42"/>
      <c r="M34" s="51"/>
      <c r="N34" s="50"/>
      <c r="O34" s="42"/>
      <c r="P34" s="51"/>
      <c r="Q34" s="50"/>
      <c r="R34" s="42"/>
      <c r="S34" s="51"/>
      <c r="T34" s="50"/>
      <c r="U34" s="42"/>
      <c r="V34" s="51"/>
      <c r="W34" s="50"/>
      <c r="X34" s="42"/>
      <c r="Y34" s="51"/>
      <c r="Z34" s="50"/>
      <c r="AA34" s="42"/>
      <c r="AB34" s="51"/>
      <c r="AC34" s="52"/>
      <c r="AD34" s="42"/>
      <c r="AE34" s="53"/>
    </row>
    <row r="35" customFormat="false" ht="30" hidden="false" customHeight="true" outlineLevel="0" collapsed="false">
      <c r="A35" s="39"/>
      <c r="B35" s="39"/>
      <c r="C35" s="39"/>
      <c r="D35" s="39"/>
      <c r="E35" s="39"/>
      <c r="F35" s="40"/>
      <c r="G35" s="54" t="s">
        <v>31</v>
      </c>
      <c r="H35" s="55" t="s">
        <v>48</v>
      </c>
      <c r="I35" s="55"/>
      <c r="J35" s="55"/>
      <c r="K35" s="33"/>
      <c r="L35" s="34" t="s">
        <v>49</v>
      </c>
      <c r="M35" s="35"/>
      <c r="N35" s="56"/>
      <c r="O35" s="34" t="s">
        <v>50</v>
      </c>
      <c r="P35" s="57"/>
      <c r="Q35" s="56"/>
      <c r="R35" s="34" t="s">
        <v>51</v>
      </c>
      <c r="S35" s="57"/>
      <c r="T35" s="36"/>
      <c r="U35" s="34"/>
      <c r="V35" s="58"/>
      <c r="W35" s="36"/>
      <c r="X35" s="34"/>
      <c r="Y35" s="58"/>
      <c r="Z35" s="36"/>
      <c r="AA35" s="34"/>
      <c r="AB35" s="58"/>
      <c r="AC35" s="33"/>
      <c r="AD35" s="34"/>
      <c r="AE35" s="35"/>
    </row>
    <row r="36" customFormat="false" ht="27.6" hidden="false" customHeight="true" outlineLevel="0" collapsed="false">
      <c r="A36" s="59"/>
      <c r="B36" s="59"/>
      <c r="C36" s="39"/>
      <c r="D36" s="39"/>
      <c r="E36" s="39"/>
      <c r="F36" s="40"/>
      <c r="G36" s="32" t="s">
        <v>42</v>
      </c>
      <c r="H36" s="41"/>
      <c r="I36" s="44"/>
      <c r="J36" s="60"/>
      <c r="K36" s="41"/>
      <c r="L36" s="44"/>
      <c r="M36" s="60"/>
      <c r="N36" s="41"/>
      <c r="O36" s="44"/>
      <c r="P36" s="43"/>
      <c r="Q36" s="41"/>
      <c r="R36" s="44"/>
      <c r="S36" s="43"/>
      <c r="T36" s="50"/>
      <c r="U36" s="61"/>
      <c r="V36" s="61"/>
      <c r="W36" s="50"/>
      <c r="X36" s="42"/>
      <c r="Y36" s="43"/>
      <c r="Z36" s="52"/>
      <c r="AA36" s="42"/>
      <c r="AB36" s="53"/>
      <c r="AC36" s="50"/>
      <c r="AD36" s="42"/>
      <c r="AE36" s="43"/>
    </row>
    <row r="37" customFormat="false" ht="29.2" hidden="false" customHeight="true" outlineLevel="0" collapsed="false">
      <c r="A37" s="62"/>
      <c r="B37" s="62"/>
      <c r="C37" s="63"/>
      <c r="D37" s="63"/>
      <c r="E37" s="63"/>
      <c r="F37" s="64"/>
      <c r="G37" s="32" t="s">
        <v>46</v>
      </c>
      <c r="H37" s="50"/>
      <c r="I37" s="44"/>
      <c r="J37" s="51"/>
      <c r="K37" s="50"/>
      <c r="L37" s="44"/>
      <c r="M37" s="51"/>
      <c r="N37" s="41"/>
      <c r="O37" s="42"/>
      <c r="P37" s="43"/>
      <c r="Q37" s="41"/>
      <c r="R37" s="42"/>
      <c r="S37" s="43"/>
      <c r="T37" s="50"/>
      <c r="U37" s="51"/>
      <c r="V37" s="51"/>
      <c r="W37" s="41"/>
      <c r="X37" s="42"/>
      <c r="Y37" s="51"/>
      <c r="Z37" s="52"/>
      <c r="AA37" s="51"/>
      <c r="AB37" s="51"/>
      <c r="AC37" s="50"/>
      <c r="AD37" s="42"/>
      <c r="AE37" s="51"/>
    </row>
    <row r="63772" customFormat="false" ht="12.8" hidden="false" customHeight="true" outlineLevel="0" collapsed="false"/>
    <row r="63773" customFormat="false" ht="12.8" hidden="false" customHeight="true" outlineLevel="0" collapsed="false"/>
    <row r="63774" customFormat="false" ht="12.8" hidden="false" customHeight="true" outlineLevel="0" collapsed="false"/>
    <row r="63775" customFormat="false" ht="12.8" hidden="false" customHeight="true" outlineLevel="0" collapsed="false"/>
    <row r="63776" customFormat="false" ht="12.8" hidden="false" customHeight="true" outlineLevel="0" collapsed="false"/>
    <row r="63777" customFormat="false" ht="12.8" hidden="false" customHeight="true" outlineLevel="0" collapsed="false"/>
    <row r="63778" customFormat="false" ht="12.8" hidden="false" customHeight="true" outlineLevel="0" collapsed="false"/>
    <row r="63779" customFormat="false" ht="12.8" hidden="false" customHeight="true" outlineLevel="0" collapsed="false"/>
    <row r="63780" customFormat="false" ht="12.8" hidden="false" customHeight="true" outlineLevel="0" collapsed="false"/>
    <row r="63781" customFormat="false" ht="12.8" hidden="false" customHeight="true" outlineLevel="0" collapsed="false"/>
    <row r="63782" customFormat="false" ht="12.8" hidden="false" customHeight="true" outlineLevel="0" collapsed="false"/>
    <row r="63783" customFormat="false" ht="12.8" hidden="false" customHeight="true" outlineLevel="0" collapsed="false"/>
    <row r="63784" customFormat="false" ht="12.8" hidden="false" customHeight="true" outlineLevel="0" collapsed="false"/>
    <row r="63785" customFormat="false" ht="12.8" hidden="false" customHeight="true" outlineLevel="0" collapsed="false"/>
    <row r="63786" customFormat="false" ht="12.8" hidden="false" customHeight="true" outlineLevel="0" collapsed="false"/>
    <row r="63787" customFormat="false" ht="12.8" hidden="false" customHeight="true" outlineLevel="0" collapsed="false"/>
    <row r="63788" customFormat="false" ht="12.8" hidden="false" customHeight="true" outlineLevel="0" collapsed="false"/>
    <row r="63789" customFormat="false" ht="12.8" hidden="false" customHeight="true" outlineLevel="0" collapsed="false"/>
    <row r="63790" customFormat="false" ht="12.8" hidden="false" customHeight="true" outlineLevel="0" collapsed="false"/>
    <row r="63791" customFormat="false" ht="12.8" hidden="false" customHeight="true" outlineLevel="0" collapsed="false"/>
    <row r="63792" customFormat="false" ht="12.8" hidden="false" customHeight="true" outlineLevel="0" collapsed="false"/>
    <row r="63793" customFormat="false" ht="12.8" hidden="false" customHeight="true" outlineLevel="0" collapsed="false"/>
    <row r="63794" customFormat="false" ht="12.8" hidden="false" customHeight="true" outlineLevel="0" collapsed="false"/>
    <row r="63795" customFormat="false" ht="12.8" hidden="false" customHeight="true" outlineLevel="0" collapsed="false"/>
    <row r="63796" customFormat="false" ht="12.8" hidden="false" customHeight="true" outlineLevel="0" collapsed="false"/>
    <row r="63797" customFormat="false" ht="12.8" hidden="false" customHeight="true" outlineLevel="0" collapsed="false"/>
    <row r="63798" customFormat="false" ht="12.8" hidden="false" customHeight="true" outlineLevel="0" collapsed="false"/>
    <row r="63799" customFormat="false" ht="12.8" hidden="false" customHeight="true" outlineLevel="0" collapsed="false"/>
    <row r="63800" customFormat="false" ht="12.8" hidden="false" customHeight="true" outlineLevel="0" collapsed="false"/>
    <row r="63801" customFormat="false" ht="12.8" hidden="false" customHeight="true" outlineLevel="0" collapsed="false"/>
    <row r="63802" customFormat="false" ht="12.8" hidden="false" customHeight="true" outlineLevel="0" collapsed="false"/>
    <row r="63803" customFormat="false" ht="12.8" hidden="false" customHeight="true" outlineLevel="0" collapsed="false"/>
    <row r="63804" customFormat="false" ht="12.8" hidden="false" customHeight="true" outlineLevel="0" collapsed="false"/>
    <row r="63805" customFormat="false" ht="12.8" hidden="false" customHeight="true" outlineLevel="0" collapsed="false"/>
    <row r="63806" customFormat="false" ht="12.8" hidden="false" customHeight="true" outlineLevel="0" collapsed="false"/>
    <row r="63807" customFormat="false" ht="12.8" hidden="false" customHeight="true" outlineLevel="0" collapsed="false"/>
    <row r="63808" customFormat="false" ht="12.8" hidden="false" customHeight="true" outlineLevel="0" collapsed="false"/>
    <row r="63809" customFormat="false" ht="12.8" hidden="false" customHeight="true" outlineLevel="0" collapsed="false"/>
    <row r="63810" customFormat="false" ht="12.8" hidden="false" customHeight="true" outlineLevel="0" collapsed="false"/>
    <row r="63811" customFormat="false" ht="12.8" hidden="false" customHeight="true" outlineLevel="0" collapsed="false"/>
    <row r="63812" customFormat="false" ht="12.8" hidden="false" customHeight="true" outlineLevel="0" collapsed="false"/>
    <row r="63813" customFormat="false" ht="12.8" hidden="false" customHeight="true" outlineLevel="0" collapsed="false"/>
    <row r="63814" customFormat="false" ht="12.8" hidden="false" customHeight="true" outlineLevel="0" collapsed="false"/>
    <row r="63815" customFormat="false" ht="12.8" hidden="false" customHeight="true" outlineLevel="0" collapsed="false"/>
    <row r="63816" customFormat="false" ht="12.8" hidden="false" customHeight="true" outlineLevel="0" collapsed="false"/>
    <row r="63817" customFormat="false" ht="12.8" hidden="false" customHeight="true" outlineLevel="0" collapsed="false"/>
    <row r="63818" customFormat="false" ht="12.8" hidden="false" customHeight="true" outlineLevel="0" collapsed="false"/>
    <row r="63819" customFormat="false" ht="12.8" hidden="false" customHeight="true" outlineLevel="0" collapsed="false"/>
    <row r="63820" customFormat="false" ht="12.8" hidden="false" customHeight="true" outlineLevel="0" collapsed="false"/>
    <row r="63821" customFormat="false" ht="12.8" hidden="false" customHeight="true" outlineLevel="0" collapsed="false"/>
    <row r="63822" customFormat="false" ht="12.8" hidden="false" customHeight="true" outlineLevel="0" collapsed="false"/>
    <row r="63823" customFormat="false" ht="12.8" hidden="false" customHeight="true" outlineLevel="0" collapsed="false"/>
    <row r="63824" customFormat="false" ht="12.8" hidden="false" customHeight="true" outlineLevel="0" collapsed="false"/>
    <row r="63825" customFormat="false" ht="12.8" hidden="false" customHeight="true" outlineLevel="0" collapsed="false"/>
    <row r="63826" customFormat="false" ht="12.8" hidden="false" customHeight="true" outlineLevel="0" collapsed="false"/>
    <row r="63827" customFormat="false" ht="12.8" hidden="false" customHeight="true" outlineLevel="0" collapsed="false"/>
    <row r="63828" customFormat="false" ht="12.8" hidden="false" customHeight="true" outlineLevel="0" collapsed="false"/>
    <row r="63829" customFormat="false" ht="12.8" hidden="false" customHeight="true" outlineLevel="0" collapsed="false"/>
    <row r="63830" customFormat="false" ht="12.8" hidden="false" customHeight="true" outlineLevel="0" collapsed="false"/>
    <row r="63831" customFormat="false" ht="12.8" hidden="false" customHeight="true" outlineLevel="0" collapsed="false"/>
    <row r="63832" customFormat="false" ht="12.8" hidden="false" customHeight="true" outlineLevel="0" collapsed="false"/>
    <row r="63833" customFormat="false" ht="12.8" hidden="false" customHeight="true" outlineLevel="0" collapsed="false"/>
    <row r="63834" customFormat="false" ht="12.8" hidden="false" customHeight="true" outlineLevel="0" collapsed="false"/>
    <row r="63835" customFormat="false" ht="12.8" hidden="false" customHeight="true" outlineLevel="0" collapsed="false"/>
    <row r="63836" customFormat="false" ht="12.8" hidden="false" customHeight="true" outlineLevel="0" collapsed="false"/>
    <row r="63837" customFormat="false" ht="12.8" hidden="false" customHeight="true" outlineLevel="0" collapsed="false"/>
    <row r="63838" customFormat="false" ht="12.8" hidden="false" customHeight="true" outlineLevel="0" collapsed="false"/>
    <row r="63839" customFormat="false" ht="12.8" hidden="false" customHeight="true" outlineLevel="0" collapsed="false"/>
    <row r="63840" customFormat="false" ht="12.8" hidden="false" customHeight="true" outlineLevel="0" collapsed="false"/>
    <row r="63841" customFormat="false" ht="12.8" hidden="false" customHeight="true" outlineLevel="0" collapsed="false"/>
    <row r="63842" customFormat="false" ht="12.8" hidden="false" customHeight="true" outlineLevel="0" collapsed="false"/>
    <row r="63843" customFormat="false" ht="12.8" hidden="false" customHeight="true" outlineLevel="0" collapsed="false"/>
    <row r="63844" customFormat="false" ht="12.8" hidden="false" customHeight="true" outlineLevel="0" collapsed="false"/>
    <row r="63845" customFormat="false" ht="12.8" hidden="false" customHeight="true" outlineLevel="0" collapsed="false"/>
    <row r="63846" customFormat="false" ht="12.8" hidden="false" customHeight="true" outlineLevel="0" collapsed="false"/>
    <row r="63847" customFormat="false" ht="12.8" hidden="false" customHeight="true" outlineLevel="0" collapsed="false"/>
    <row r="63848" customFormat="false" ht="12.8" hidden="false" customHeight="true" outlineLevel="0" collapsed="false"/>
    <row r="63849" customFormat="false" ht="12.8" hidden="false" customHeight="true" outlineLevel="0" collapsed="false"/>
    <row r="63850" customFormat="false" ht="12.8" hidden="false" customHeight="true" outlineLevel="0" collapsed="false"/>
    <row r="63851" customFormat="false" ht="12.8" hidden="false" customHeight="true" outlineLevel="0" collapsed="false"/>
    <row r="63852" customFormat="false" ht="12.8" hidden="false" customHeight="true" outlineLevel="0" collapsed="false"/>
    <row r="63853" customFormat="false" ht="12.8" hidden="false" customHeight="true" outlineLevel="0" collapsed="false"/>
    <row r="63854" customFormat="false" ht="12.8" hidden="false" customHeight="true" outlineLevel="0" collapsed="false"/>
    <row r="63855" customFormat="false" ht="12.8" hidden="false" customHeight="true" outlineLevel="0" collapsed="false"/>
    <row r="63856" customFormat="false" ht="12.8" hidden="false" customHeight="true" outlineLevel="0" collapsed="false"/>
    <row r="63857" customFormat="false" ht="12.8" hidden="false" customHeight="true" outlineLevel="0" collapsed="false"/>
    <row r="63858" customFormat="false" ht="12.8" hidden="false" customHeight="true" outlineLevel="0" collapsed="false"/>
    <row r="63859" customFormat="false" ht="12.8" hidden="false" customHeight="true" outlineLevel="0" collapsed="false"/>
    <row r="63860" customFormat="false" ht="12.8" hidden="false" customHeight="true" outlineLevel="0" collapsed="false"/>
    <row r="63861" customFormat="false" ht="12.8" hidden="false" customHeight="true" outlineLevel="0" collapsed="false"/>
    <row r="63862" customFormat="false" ht="12.8" hidden="false" customHeight="true" outlineLevel="0" collapsed="false"/>
    <row r="63863" customFormat="false" ht="12.8" hidden="false" customHeight="true" outlineLevel="0" collapsed="false"/>
    <row r="63864" customFormat="false" ht="12.8" hidden="false" customHeight="true" outlineLevel="0" collapsed="false"/>
    <row r="63865" customFormat="false" ht="12.8" hidden="false" customHeight="true" outlineLevel="0" collapsed="false"/>
    <row r="63866" customFormat="false" ht="12.8" hidden="false" customHeight="true" outlineLevel="0" collapsed="false"/>
    <row r="63867" customFormat="false" ht="12.8" hidden="false" customHeight="true" outlineLevel="0" collapsed="false"/>
    <row r="63868" customFormat="false" ht="12.8" hidden="false" customHeight="true" outlineLevel="0" collapsed="false"/>
    <row r="63869" customFormat="false" ht="12.8" hidden="false" customHeight="true" outlineLevel="0" collapsed="false"/>
    <row r="63870" customFormat="false" ht="12.8" hidden="false" customHeight="true" outlineLevel="0" collapsed="false"/>
    <row r="63871" customFormat="false" ht="12.8" hidden="false" customHeight="true" outlineLevel="0" collapsed="false"/>
    <row r="63872" customFormat="false" ht="12.8" hidden="false" customHeight="true" outlineLevel="0" collapsed="false"/>
    <row r="63873" customFormat="false" ht="12.8" hidden="false" customHeight="true" outlineLevel="0" collapsed="false"/>
    <row r="63874" customFormat="false" ht="12.8" hidden="false" customHeight="true" outlineLevel="0" collapsed="false"/>
    <row r="63875" customFormat="false" ht="12.8" hidden="false" customHeight="true" outlineLevel="0" collapsed="false"/>
    <row r="63876" customFormat="false" ht="12.8" hidden="false" customHeight="true" outlineLevel="0" collapsed="false"/>
    <row r="63877" customFormat="false" ht="12.8" hidden="false" customHeight="true" outlineLevel="0" collapsed="false"/>
    <row r="63878" customFormat="false" ht="12.8" hidden="false" customHeight="true" outlineLevel="0" collapsed="false"/>
    <row r="63879" customFormat="false" ht="12.8" hidden="false" customHeight="true" outlineLevel="0" collapsed="false"/>
    <row r="63880" customFormat="false" ht="12.8" hidden="false" customHeight="true" outlineLevel="0" collapsed="false"/>
    <row r="63881" customFormat="false" ht="12.8" hidden="false" customHeight="true" outlineLevel="0" collapsed="false"/>
    <row r="63882" customFormat="false" ht="12.8" hidden="false" customHeight="true" outlineLevel="0" collapsed="false"/>
    <row r="63883" customFormat="false" ht="12.8" hidden="false" customHeight="true" outlineLevel="0" collapsed="false"/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4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AB14"/>
    <mergeCell ref="AC11:AE14"/>
    <mergeCell ref="A15:B15"/>
    <mergeCell ref="AC16:AE16"/>
    <mergeCell ref="AC17:AE17"/>
    <mergeCell ref="AC18:AE18"/>
    <mergeCell ref="W19:Y19"/>
    <mergeCell ref="H20:J20"/>
    <mergeCell ref="U21:V21"/>
    <mergeCell ref="U22:V22"/>
    <mergeCell ref="AA22:AB22"/>
    <mergeCell ref="AC23:AE23"/>
    <mergeCell ref="AC24:AE24"/>
    <mergeCell ref="H26:J26"/>
    <mergeCell ref="T26:V26"/>
    <mergeCell ref="A29:AE29"/>
    <mergeCell ref="A30:B30"/>
    <mergeCell ref="AC31:AE31"/>
    <mergeCell ref="AC32:AE32"/>
    <mergeCell ref="AC33:AE33"/>
    <mergeCell ref="H35:J35"/>
    <mergeCell ref="U36:V36"/>
    <mergeCell ref="U37:V37"/>
    <mergeCell ref="AA37:AB37"/>
  </mergeCells>
  <hyperlinks>
    <hyperlink ref="A17" r:id="rId1" display="RAMPS V01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43459</TotalTime>
  <Application>LibreOffice/24.8.2.1$Linux_X86_64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/>
  <dcterms:modified xsi:type="dcterms:W3CDTF">2024-10-29T16:45:35Z</dcterms:modified>
  <cp:revision>3620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